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260"/>
  </bookViews>
  <sheets>
    <sheet name="Sheet1" sheetId="1" r:id="rId1"/>
  </sheets>
  <definedNames>
    <definedName name="_xlnm._FilterDatabase" localSheetId="0" hidden="1">Sheet1!$A$10:$I$239</definedName>
  </definedNames>
  <calcPr calcId="152511"/>
</workbook>
</file>

<file path=xl/calcChain.xml><?xml version="1.0" encoding="utf-8"?>
<calcChain xmlns="http://schemas.openxmlformats.org/spreadsheetml/2006/main">
  <c r="I235" i="1" l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</calcChain>
</file>

<file path=xl/sharedStrings.xml><?xml version="1.0" encoding="utf-8"?>
<sst xmlns="http://schemas.openxmlformats.org/spreadsheetml/2006/main" count="636" uniqueCount="315">
  <si>
    <t>广州市近期对涉疫地区来（返）穗人员管控措施（截至10月19日16时）</t>
  </si>
  <si>
    <t>对7天内有高风险区旅居史的人员，采取7天集中隔离医学观察，在集中隔离第1、2、3、5、7天各开展一次核酸检测；管理期限自离开风险区域算起。</t>
  </si>
  <si>
    <t>对7天内有中风险区旅居史的人员，采取7天居家隔离医学观察，在居家隔离医学观察第1、4、7天各开展一次核酸检测；如不具备居家隔离医学观察条件，采取集中隔离医学观察；管理期限自离开风险区域算起。</t>
  </si>
  <si>
    <t>第三类</t>
  </si>
  <si>
    <t>第四类</t>
  </si>
  <si>
    <t>省外抵穗人员除抵穗后严格落实“三天三检”。</t>
  </si>
  <si>
    <t>省内抵穗人员落实四个一。</t>
  </si>
  <si>
    <t>中高风险区根据权威部门（国务院客户端小程序等）最新发布信息自动调整，可通过微信搜索“国务院客户端小程序”便民服务栏“疫情风险查询”获取信息，或通过登陆国家官网疫情风险查询（http://bmfw.www.gov.cn/yqfxdjcx/index.html）获取信息。</t>
  </si>
  <si>
    <t>第三类和其他管理措施地区一览表</t>
  </si>
  <si>
    <t>省份</t>
  </si>
  <si>
    <t>地市</t>
  </si>
  <si>
    <t>是否有中高风险地区</t>
  </si>
  <si>
    <t>开始管控时间</t>
  </si>
  <si>
    <t>末例时间</t>
  </si>
  <si>
    <t>末例病例距今天数</t>
  </si>
  <si>
    <t>备注</t>
  </si>
  <si>
    <t>新增地（市、直辖市区）</t>
  </si>
  <si>
    <t>对应有新增病例地市</t>
  </si>
  <si>
    <t>上海市</t>
  </si>
  <si>
    <t>宝山区</t>
  </si>
  <si>
    <t>是</t>
  </si>
  <si>
    <t>阿坝藏族羌族自治州</t>
  </si>
  <si>
    <t>崇明区</t>
  </si>
  <si>
    <t>巴彦淖尔市</t>
  </si>
  <si>
    <t>奉贤区</t>
  </si>
  <si>
    <t>否</t>
  </si>
  <si>
    <t>巴音郭楞蒙古自治州</t>
  </si>
  <si>
    <t>虹口区</t>
  </si>
  <si>
    <t>包头市</t>
  </si>
  <si>
    <t>黄浦区</t>
  </si>
  <si>
    <t>保定市</t>
  </si>
  <si>
    <t>嘉定区</t>
  </si>
  <si>
    <t>北京市</t>
  </si>
  <si>
    <t>金山区</t>
  </si>
  <si>
    <t>毕节市</t>
  </si>
  <si>
    <t>静安区</t>
  </si>
  <si>
    <t>常德市</t>
  </si>
  <si>
    <t>闵行区</t>
  </si>
  <si>
    <t>成都市</t>
  </si>
  <si>
    <t>浦东新区</t>
  </si>
  <si>
    <t>赤峰市</t>
  </si>
  <si>
    <t>普陀区</t>
  </si>
  <si>
    <t>大同市</t>
  </si>
  <si>
    <t>青浦区</t>
  </si>
  <si>
    <t>德宏傣族景颇族自治州</t>
  </si>
  <si>
    <t>松江区</t>
  </si>
  <si>
    <t>德阳市</t>
  </si>
  <si>
    <t>徐汇区</t>
  </si>
  <si>
    <t>德州市</t>
  </si>
  <si>
    <t>杨浦区</t>
  </si>
  <si>
    <t>东莞市</t>
  </si>
  <si>
    <t>长宁区</t>
  </si>
  <si>
    <t>鄂尔多斯市</t>
  </si>
  <si>
    <t>广东省</t>
  </si>
  <si>
    <t>惠州市</t>
  </si>
  <si>
    <t>佛山市</t>
  </si>
  <si>
    <t>肇庆市</t>
  </si>
  <si>
    <t>福州市</t>
  </si>
  <si>
    <t>韶关市</t>
  </si>
  <si>
    <t>抚顺市</t>
  </si>
  <si>
    <t>清远市</t>
  </si>
  <si>
    <t>广元市</t>
  </si>
  <si>
    <t>珠海市</t>
  </si>
  <si>
    <t>广州市</t>
  </si>
  <si>
    <t>揭阳市</t>
  </si>
  <si>
    <t>哈尔滨市</t>
  </si>
  <si>
    <t>中山市</t>
  </si>
  <si>
    <t>哈密市</t>
  </si>
  <si>
    <t>汉中市</t>
  </si>
  <si>
    <t>合肥市</t>
  </si>
  <si>
    <t>深圳市</t>
  </si>
  <si>
    <t>对深圳来（返）穗人员须持24小时核酸阴性证明，并完成落地核酸检测，落实3天居家健康监测（每日1检），非必要居家不外出，完成居家健康监测后进行自我健康监测至抵穗满7天，倡导第5、7天各做一次核酸。自我监测期间不聚集，不串门，不去人员密集的场所。</t>
  </si>
  <si>
    <t>菏泽市</t>
  </si>
  <si>
    <t>浙江省</t>
  </si>
  <si>
    <t>金华市</t>
  </si>
  <si>
    <t>鹤壁市</t>
  </si>
  <si>
    <t>嘉兴市</t>
  </si>
  <si>
    <t>黑河市</t>
  </si>
  <si>
    <t>衢州市</t>
  </si>
  <si>
    <t>衡阳市</t>
  </si>
  <si>
    <t>绍兴市</t>
  </si>
  <si>
    <t>呼和浩特市</t>
  </si>
  <si>
    <t>湖州市</t>
  </si>
  <si>
    <t>呼伦贝尔市</t>
  </si>
  <si>
    <t>台州市</t>
  </si>
  <si>
    <t>怀化市</t>
  </si>
  <si>
    <t>杭州市</t>
  </si>
  <si>
    <t>宁波市</t>
  </si>
  <si>
    <t>吉安市</t>
  </si>
  <si>
    <t>温州市</t>
  </si>
  <si>
    <t>广西壮族自治区</t>
  </si>
  <si>
    <t>崇左市</t>
  </si>
  <si>
    <t>晋中市</t>
  </si>
  <si>
    <t>钦州市</t>
  </si>
  <si>
    <t>荆门市</t>
  </si>
  <si>
    <t>玉林市</t>
  </si>
  <si>
    <t>拉萨市</t>
  </si>
  <si>
    <t>梧州市</t>
  </si>
  <si>
    <t>兰州市</t>
  </si>
  <si>
    <t>柳州市</t>
  </si>
  <si>
    <t>廊坊市</t>
  </si>
  <si>
    <t>河池市</t>
  </si>
  <si>
    <t>聊城市</t>
  </si>
  <si>
    <t>南宁市</t>
  </si>
  <si>
    <t>临汾市</t>
  </si>
  <si>
    <t>河南省</t>
  </si>
  <si>
    <t>洛阳市</t>
  </si>
  <si>
    <t>临沂市</t>
  </si>
  <si>
    <t>漯河市</t>
  </si>
  <si>
    <t>泸州市</t>
  </si>
  <si>
    <t>巩义市</t>
  </si>
  <si>
    <t>郑州市</t>
  </si>
  <si>
    <t>吕梁市</t>
  </si>
  <si>
    <t>平顶山市</t>
  </si>
  <si>
    <t>南充市</t>
  </si>
  <si>
    <t>安阳市</t>
  </si>
  <si>
    <t>南京市</t>
  </si>
  <si>
    <t>济源市</t>
  </si>
  <si>
    <t>南通市</t>
  </si>
  <si>
    <t>开封市</t>
  </si>
  <si>
    <t>濮阳市</t>
  </si>
  <si>
    <t>焦作市</t>
  </si>
  <si>
    <t>青岛市</t>
  </si>
  <si>
    <t>南阳市</t>
  </si>
  <si>
    <t>三门峡市</t>
  </si>
  <si>
    <t>厦门市</t>
  </si>
  <si>
    <t>信阳市</t>
  </si>
  <si>
    <t>商洛市</t>
  </si>
  <si>
    <t>商丘市</t>
  </si>
  <si>
    <t>甘肃省</t>
  </si>
  <si>
    <t>邵阳市</t>
  </si>
  <si>
    <t>酒泉市</t>
  </si>
  <si>
    <t>武威市</t>
  </si>
  <si>
    <t>石家庄市</t>
  </si>
  <si>
    <t>庆阳市</t>
  </si>
  <si>
    <t>随州市</t>
  </si>
  <si>
    <t>白银市</t>
  </si>
  <si>
    <t>遂宁市</t>
  </si>
  <si>
    <t>江西省</t>
  </si>
  <si>
    <t>南昌市</t>
  </si>
  <si>
    <t>塔城地区</t>
  </si>
  <si>
    <t>新余市</t>
  </si>
  <si>
    <t>泰安市</t>
  </si>
  <si>
    <t>辽宁省</t>
  </si>
  <si>
    <t>大连市</t>
  </si>
  <si>
    <t>泰州市</t>
  </si>
  <si>
    <t>盘锦市</t>
  </si>
  <si>
    <t>天津市</t>
  </si>
  <si>
    <t>沈阳市</t>
  </si>
  <si>
    <t>吐鲁番市</t>
  </si>
  <si>
    <t>潍坊市</t>
  </si>
  <si>
    <t>辽阳市</t>
  </si>
  <si>
    <t>渭南市</t>
  </si>
  <si>
    <t>葫芦岛市</t>
  </si>
  <si>
    <t>乌海市</t>
  </si>
  <si>
    <t>鞍山市</t>
  </si>
  <si>
    <t>乌鲁木齐市</t>
  </si>
  <si>
    <t>锦州市</t>
  </si>
  <si>
    <t>芜湖市</t>
  </si>
  <si>
    <t>朝阳市</t>
  </si>
  <si>
    <t>四川省</t>
  </si>
  <si>
    <t>武汉市</t>
  </si>
  <si>
    <t>西安市</t>
  </si>
  <si>
    <t>凉山彝族自治州</t>
  </si>
  <si>
    <t>西双版纳傣族自治州</t>
  </si>
  <si>
    <t>雅安市</t>
  </si>
  <si>
    <t>锡林郭勒盟</t>
  </si>
  <si>
    <t>咸阳市</t>
  </si>
  <si>
    <t>广安市</t>
  </si>
  <si>
    <t>襄阳市</t>
  </si>
  <si>
    <t>自贡市</t>
  </si>
  <si>
    <t>兴安盟</t>
  </si>
  <si>
    <t>徐州市</t>
  </si>
  <si>
    <t>绵阳市</t>
  </si>
  <si>
    <t>伊犁哈萨克自治州</t>
  </si>
  <si>
    <t>资阳市</t>
  </si>
  <si>
    <t>银川市</t>
  </si>
  <si>
    <t>永州市</t>
  </si>
  <si>
    <t>乐山市</t>
  </si>
  <si>
    <t>宜宾市</t>
  </si>
  <si>
    <t>岳阳市</t>
  </si>
  <si>
    <t>运城市</t>
  </si>
  <si>
    <t>内江市</t>
  </si>
  <si>
    <t>张家口市</t>
  </si>
  <si>
    <t>重庆市</t>
  </si>
  <si>
    <t>巴南区</t>
  </si>
  <si>
    <t>长春市</t>
  </si>
  <si>
    <t>江北区</t>
  </si>
  <si>
    <t>长沙市</t>
  </si>
  <si>
    <t>奉节县</t>
  </si>
  <si>
    <t>江津区</t>
  </si>
  <si>
    <t>九龙坡区</t>
  </si>
  <si>
    <t>荣昌区</t>
  </si>
  <si>
    <t>两江新区</t>
  </si>
  <si>
    <t>朝阳区</t>
  </si>
  <si>
    <t>南岸区</t>
  </si>
  <si>
    <t>东城区</t>
  </si>
  <si>
    <t>沙坪坝区</t>
  </si>
  <si>
    <t>丰台区</t>
  </si>
  <si>
    <t>潼南区</t>
  </si>
  <si>
    <t>海淀区</t>
  </si>
  <si>
    <t>巫溪县</t>
  </si>
  <si>
    <t>怀柔区</t>
  </si>
  <si>
    <t>永川区</t>
  </si>
  <si>
    <t>顺义区</t>
  </si>
  <si>
    <t>渝北区</t>
  </si>
  <si>
    <t>西城区</t>
  </si>
  <si>
    <t>渝中区</t>
  </si>
  <si>
    <t>昌平区</t>
  </si>
  <si>
    <t>大兴区</t>
  </si>
  <si>
    <t>石景山区</t>
  </si>
  <si>
    <t>经济技术开发区</t>
  </si>
  <si>
    <t>通州区</t>
  </si>
  <si>
    <t>云南省</t>
  </si>
  <si>
    <t>玉溪市</t>
  </si>
  <si>
    <t>丽江市</t>
  </si>
  <si>
    <t>西双版纳全域来返穗人员开展3天居家隔离，及4天居家健康监测，居家健康监测期间不外出，第1、2、3天各开展1次核酸检测。并引导其在第5、第7天各接受1次核酸检测。</t>
  </si>
  <si>
    <t>红河哈尼族彝族自治州</t>
  </si>
  <si>
    <t>曲靖市</t>
  </si>
  <si>
    <t>昭通市</t>
  </si>
  <si>
    <t>昆明市</t>
  </si>
  <si>
    <t>新疆维吾尔自治区(含生产建设兵团)</t>
  </si>
  <si>
    <t>新疆维吾尔自治区(含生产建设兵团）全域</t>
  </si>
  <si>
    <t>新疆（含兵团，除中、高风险区域以外）来返穗人员开展3天居家隔离，及4天居家健康监测，居家健康监测期间不外出，第1、2、3天各开展1次核酸检测。并引导其在第5、第7天各接受1次核酸检测。</t>
  </si>
  <si>
    <t>湖南省</t>
  </si>
  <si>
    <t>湘潭市</t>
  </si>
  <si>
    <t>湘西土家族苗族自治州</t>
  </si>
  <si>
    <t>对凤凰县来（返）穗人员（中、高风险区域除外）3天居家隔离，及4天居家健康监测，居家健康监测期间不外出，第1、2、3天各开展1次核酸检测。并引导其在第5、第7天各接受1次核酸检测。</t>
  </si>
  <si>
    <t>内蒙古自治区</t>
  </si>
  <si>
    <t>内蒙古自治区全域</t>
  </si>
  <si>
    <t>内蒙古自治区（除中、高风险区域以外）来返穗人员开展3天居家隔离，及4天居家健康监测，居家健康监测期间不外出，第1、2、3天各开展1次核酸检测。并引导其在第5、第7天各接受1次核酸检测。</t>
  </si>
  <si>
    <t>河北省</t>
  </si>
  <si>
    <t>秦皇岛市</t>
  </si>
  <si>
    <t>邢台市</t>
  </si>
  <si>
    <t>衡水市</t>
  </si>
  <si>
    <t>邯郸市</t>
  </si>
  <si>
    <t>江苏省</t>
  </si>
  <si>
    <t>苏州市</t>
  </si>
  <si>
    <t>淮安市</t>
  </si>
  <si>
    <t>常州市</t>
  </si>
  <si>
    <t>连云港市</t>
  </si>
  <si>
    <t>无锡市</t>
  </si>
  <si>
    <t>扬州市</t>
  </si>
  <si>
    <t>福建省</t>
  </si>
  <si>
    <t>泉州市</t>
  </si>
  <si>
    <t>宁德市</t>
  </si>
  <si>
    <t>湖北省</t>
  </si>
  <si>
    <t>潜江市</t>
  </si>
  <si>
    <t>仙桃市</t>
  </si>
  <si>
    <t>宜昌市</t>
  </si>
  <si>
    <t>孝感市</t>
  </si>
  <si>
    <t>黄石市</t>
  </si>
  <si>
    <t>十堰市</t>
  </si>
  <si>
    <t>黄冈市</t>
  </si>
  <si>
    <t>荆州市</t>
  </si>
  <si>
    <t>西藏自治区</t>
  </si>
  <si>
    <t>西藏自治区全域</t>
  </si>
  <si>
    <t>西藏自治区（除高风险区域外，实行7天居家隔离，第1、2、3、5、7天各开展一次核酸检测。）</t>
  </si>
  <si>
    <t>陕西省</t>
  </si>
  <si>
    <t>延安市</t>
  </si>
  <si>
    <t>宝鸡市</t>
  </si>
  <si>
    <t>榆林市</t>
  </si>
  <si>
    <t>青海省</t>
  </si>
  <si>
    <t>青海省全域</t>
  </si>
  <si>
    <t>青海省（除中、高风险区域以外）来返穗人员开展3天居家健康监测，居家健康监测期间不外出，第1、2、3天各开展1次核酸检测。并引导其在第5、第7天各接受1次核酸检测。</t>
  </si>
  <si>
    <t>山东省</t>
  </si>
  <si>
    <t>烟台市</t>
  </si>
  <si>
    <t>枣庄市</t>
  </si>
  <si>
    <t>滨州市</t>
  </si>
  <si>
    <t>淄博市</t>
  </si>
  <si>
    <t>济宁市</t>
  </si>
  <si>
    <t>济南市</t>
  </si>
  <si>
    <t>黑龙江省</t>
  </si>
  <si>
    <t>齐齐哈尔市</t>
  </si>
  <si>
    <t>绥化市</t>
  </si>
  <si>
    <t>山西省</t>
  </si>
  <si>
    <t>忻州市</t>
  </si>
  <si>
    <t>长治市</t>
  </si>
  <si>
    <t>朔州市</t>
  </si>
  <si>
    <t>太原市</t>
  </si>
  <si>
    <t>天津市全域</t>
  </si>
  <si>
    <t>对天津全域（除中、高风险区域以外）来返穗人员开展3天居家健康监测，居家健康监测期间不外出，第1、2、3天各开展1次核酸检测。并引导其在第5、第7天各接受1次核酸检测。</t>
  </si>
  <si>
    <t>宁夏回族自治区</t>
  </si>
  <si>
    <t>宁夏回族自治区全域</t>
  </si>
  <si>
    <t>对宁夏全域（除中、高风险区域以外）来返穗人员开展3天居家健康监测，居家健康监测期间不外出，第1、2、3天各开展1次核酸检测。并引导其在第5、第7天各接受1次核酸检测。</t>
  </si>
  <si>
    <t>海南省</t>
  </si>
  <si>
    <t>海口市</t>
  </si>
  <si>
    <t>安徽省</t>
  </si>
  <si>
    <t>阜阳市</t>
  </si>
  <si>
    <t>淮北市</t>
  </si>
  <si>
    <t>马鞍山市</t>
  </si>
  <si>
    <t>六安市</t>
  </si>
  <si>
    <t>蚌埠市</t>
  </si>
  <si>
    <t>铜陵市</t>
  </si>
  <si>
    <t>亳州市</t>
  </si>
  <si>
    <t>宿州市</t>
  </si>
  <si>
    <t>吉林省</t>
  </si>
  <si>
    <t>通化市</t>
  </si>
  <si>
    <t>梅河口市</t>
  </si>
  <si>
    <t>四平市</t>
  </si>
  <si>
    <t>贵州省</t>
  </si>
  <si>
    <t>贵阳市</t>
  </si>
  <si>
    <t>黔西南布依族苗族自治州</t>
  </si>
  <si>
    <t>入境人员（不含澳门入境人员）</t>
  </si>
  <si>
    <t>实施“7天集中隔离医学观察+3天居家健康监测”管理措施，在集中隔离医学观察的第 1 、2 、3 、5 、7 天各开展一次核酸检测，在居家健康监测的第 3 天开展一次核酸检测。若入境人员自外市入境且目的地为我市的人员，在外市完成7天集中隔离医学观察后可返回我市落实3天居家健康监测，并在居家健康监测第1、3天各开展1次核酸检测，由社区上门提供核酸采样服务。居家健康监测期间不外出，如就医等特殊情况必需外出时做好个人防护，尽量避免乘坐公共交通工具。</t>
  </si>
  <si>
    <t>澳门入境人员</t>
  </si>
  <si>
    <t>落实“3天3检”（已持有24小时内核酸检测阴性证明抵穗后视为完成第一次），并做好健康监测，前3天原则上“两点（居住点和工作点）一线",不乘坐公交车等公共交通工具，不聚集、不聚餐。</t>
  </si>
  <si>
    <t>广州周边城市</t>
  </si>
  <si>
    <t>一、对于深圳通勤人员（中高风险地区除外），在社区和单位落实好名单管理，并做好（1）每日查询健康码和测温；（2）落实每天一检，每日上岗前查验24小时核酸阴性证明；（3）落实两点一线，不聚集不聚餐。每日可正常通勤，不执行第三类管理。
二、对于东莞、中山等省内周边城市（不包括佛山、深圳）通勤人员（中高风险地区除外），当所在区县被纳入第三类管理，在社区和单位落实好名单管理，并做好（1）每日查询健康码和测温；（2）落实隔天一检，每日上岗前查验48小时核酸阴性证明；（3）落实两点一线，不聚集不聚餐。每日可正常通勤，不执行第三类管理。
三、对于佛山通勤人员须凭48小时核酸阴性结果，且持有当天采样记录往返广佛。并做好（1）每日查询健康码和测温；（2）落实两点一线，不聚集不聚餐。每日可正常通勤，不执行第三类管理。</t>
  </si>
  <si>
    <t>陆地边境口岸城市人员</t>
  </si>
  <si>
    <t>离开陆地边境口岸城市需持 48 小时核酸检测阴性证明。
根据7省（自治区）公布陆地边境口岸城市范围,涉及36市（州）,分别为:
1.新疆维吾尔族自治区 8 市：哈密市、昌吉回族自治州、阿勒泰地区、塔城地区、博尔塔拉蒙古自治州、伊犁哈萨克自治州、克孜勒苏柯尔克孜自治州、喀什地区；
2.云南省 8 市：保山市、德宏傣族景颇族自治州、临沧市、西双版纳傣族自治州、普洱市、红河哈尼族彝族自治州、文山壮族苗族自治州、怒江傈僳族自治州；
3.黑龙江省 8 市：牡丹江市、鸡西市、双鸭山市、佳木斯市、鹤岗市、黑河市、伊春市、大兴安岭地区；
4.内蒙古自治区 6 市：呼伦贝尔市、兴安盟、锡林郭勒盟、包头市、巴彦淖尔市、阿拉善盟；
5.广西壮族自治区 3 市：百色市、崇左市、防城港市；
6.西藏自治区 2 市：阿里地区、日喀则市；
7.吉林省 1 市：延边朝鲜族自治州。</t>
  </si>
  <si>
    <t>附件3：</t>
    <phoneticPr fontId="12" type="noConversion"/>
  </si>
  <si>
    <t>第一类</t>
    <phoneticPr fontId="12" type="noConversion"/>
  </si>
  <si>
    <t>第二类</t>
    <phoneticPr fontId="12" type="noConversion"/>
  </si>
  <si>
    <t>（一）7天内有本地病例报告城市旅居史的人员，实施“三天三检”，引导在第5、7天各开展一次核酸检测，并做好健康监测。
（二）中、高风险区所在城市来穗人员，实施“三天三检”，期间居家健康监测，引导在第5、7天各开展一次核酸检测，并做好健康监测。
（三）部分外溢风险较高地区管控措施见备注。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</si>
</sst>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m&quot;月&quot;d&quot;日&quot;;@"/>
    <numFmt numFmtId="179" formatCode="yyyy&quot;年&quot;m&quot;月&quot;d&quot;日&quot;;@"/>
    <numFmt numFmtId="180" formatCode="0_);[Red]\(0\)"/>
  </numFmts>
  <fonts count="1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等线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C6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0" fillId="2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178" fontId="6" fillId="0" borderId="9" xfId="1" applyNumberFormat="1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179" fontId="6" fillId="0" borderId="11" xfId="2" applyNumberFormat="1" applyFont="1" applyFill="1" applyBorder="1" applyAlignment="1">
      <alignment horizontal="center" vertical="center"/>
    </xf>
    <xf numFmtId="179" fontId="7" fillId="0" borderId="2" xfId="2" applyNumberFormat="1" applyFont="1" applyFill="1" applyBorder="1" applyAlignment="1">
      <alignment horizontal="center" vertical="center"/>
    </xf>
    <xf numFmtId="180" fontId="7" fillId="0" borderId="2" xfId="3" applyNumberFormat="1" applyFont="1" applyFill="1" applyBorder="1" applyAlignment="1">
      <alignment horizontal="center" vertical="center"/>
    </xf>
    <xf numFmtId="179" fontId="6" fillId="0" borderId="2" xfId="2" applyNumberFormat="1" applyFont="1" applyFill="1" applyBorder="1" applyAlignment="1">
      <alignment horizontal="center" vertical="center"/>
    </xf>
    <xf numFmtId="180" fontId="6" fillId="0" borderId="2" xfId="3" applyNumberFormat="1" applyFont="1" applyFill="1" applyBorder="1" applyAlignment="1">
      <alignment horizontal="center" vertical="center"/>
    </xf>
    <xf numFmtId="179" fontId="6" fillId="0" borderId="9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180" fontId="6" fillId="0" borderId="2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>
      <alignment vertical="center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3" fillId="0" borderId="0" xfId="0" applyFont="1" applyFill="1" applyAlignment="1"/>
    <xf numFmtId="0" fontId="6" fillId="0" borderId="2" xfId="0" applyFont="1" applyFill="1" applyBorder="1" applyAlignment="1">
      <alignment horizontal="center" vertical="center"/>
    </xf>
    <xf numFmtId="180" fontId="6" fillId="0" borderId="11" xfId="3" applyNumberFormat="1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6" fillId="0" borderId="11" xfId="3" applyFont="1" applyFill="1" applyBorder="1" applyAlignment="1" applyProtection="1">
      <alignment vertical="center" wrapText="1"/>
      <protection locked="0"/>
    </xf>
    <xf numFmtId="179" fontId="6" fillId="0" borderId="2" xfId="2" applyNumberFormat="1" applyFont="1" applyFill="1" applyBorder="1" applyAlignment="1">
      <alignment horizontal="center" vertical="center" wrapText="1"/>
    </xf>
    <xf numFmtId="180" fontId="7" fillId="0" borderId="11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79" fontId="7" fillId="0" borderId="0" xfId="1" applyNumberFormat="1" applyFont="1" applyFill="1" applyAlignment="1" applyProtection="1">
      <alignment horizontal="center" vertical="center"/>
      <protection locked="0"/>
    </xf>
    <xf numFmtId="179" fontId="7" fillId="0" borderId="0" xfId="2" applyNumberFormat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9" xfId="3" applyFont="1" applyFill="1" applyBorder="1" applyAlignment="1" applyProtection="1">
      <alignment horizontal="center" vertical="center" wrapText="1"/>
      <protection locked="0"/>
    </xf>
    <xf numFmtId="58" fontId="4" fillId="0" borderId="6" xfId="3" applyNumberFormat="1" applyFont="1" applyFill="1" applyBorder="1" applyAlignment="1">
      <alignment horizontal="center" vertical="center" wrapText="1"/>
    </xf>
    <xf numFmtId="58" fontId="4" fillId="0" borderId="7" xfId="3" applyNumberFormat="1" applyFont="1" applyFill="1" applyBorder="1" applyAlignment="1">
      <alignment horizontal="center" vertical="center" wrapText="1"/>
    </xf>
    <xf numFmtId="58" fontId="4" fillId="0" borderId="8" xfId="3" applyNumberFormat="1" applyFont="1" applyFill="1" applyBorder="1" applyAlignment="1">
      <alignment horizontal="center" vertical="center" wrapText="1"/>
    </xf>
    <xf numFmtId="58" fontId="4" fillId="0" borderId="3" xfId="3" applyNumberFormat="1" applyFont="1" applyFill="1" applyBorder="1" applyAlignment="1">
      <alignment horizontal="center" vertical="center" wrapText="1"/>
    </xf>
    <xf numFmtId="58" fontId="4" fillId="0" borderId="4" xfId="3" applyNumberFormat="1" applyFont="1" applyFill="1" applyBorder="1" applyAlignment="1">
      <alignment horizontal="center" vertical="center" wrapText="1"/>
    </xf>
    <xf numFmtId="58" fontId="4" fillId="0" borderId="5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Fill="1" applyBorder="1" applyAlignment="1" applyProtection="1">
      <alignment vertical="center" wrapText="1"/>
      <protection locked="0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3" applyFont="1" applyFill="1" applyBorder="1" applyAlignment="1" applyProtection="1">
      <alignment horizontal="center" vertical="center" wrapText="1"/>
      <protection locked="0"/>
    </xf>
    <xf numFmtId="0" fontId="6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10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0" xfId="3" applyFont="1" applyFill="1" applyBorder="1" applyAlignment="1" applyProtection="1">
      <alignment horizontal="center" vertical="center"/>
      <protection locked="0"/>
    </xf>
    <xf numFmtId="58" fontId="6" fillId="0" borderId="11" xfId="3" applyNumberFormat="1" applyFont="1" applyFill="1" applyBorder="1" applyAlignment="1">
      <alignment horizontal="center" vertical="center" wrapText="1"/>
    </xf>
    <xf numFmtId="58" fontId="6" fillId="0" borderId="10" xfId="3" applyNumberFormat="1" applyFont="1" applyFill="1" applyBorder="1" applyAlignment="1">
      <alignment horizontal="center" vertical="center" wrapText="1"/>
    </xf>
    <xf numFmtId="58" fontId="6" fillId="0" borderId="9" xfId="3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2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3" xfId="3"/>
    <cellStyle name="常规 4" xfId="2"/>
    <cellStyle name="好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146" sqref="K146"/>
    </sheetView>
  </sheetViews>
  <sheetFormatPr defaultColWidth="9" defaultRowHeight="13.5"/>
  <cols>
    <col min="1" max="1" width="21.625" style="1" customWidth="1"/>
    <col min="2" max="2" width="30.75" style="4" customWidth="1"/>
    <col min="3" max="3" width="26.125" style="4" customWidth="1"/>
    <col min="4" max="4" width="30" style="4" customWidth="1"/>
    <col min="5" max="5" width="31.375" style="5" customWidth="1"/>
    <col min="6" max="6" width="24.125" style="5" customWidth="1"/>
    <col min="7" max="7" width="45.375" style="1" customWidth="1"/>
    <col min="8" max="9" width="23.125" style="1" hidden="1" customWidth="1"/>
    <col min="10" max="16384" width="9" style="1"/>
  </cols>
  <sheetData>
    <row r="1" spans="1:9" ht="21" customHeight="1">
      <c r="A1" s="81" t="s">
        <v>311</v>
      </c>
    </row>
    <row r="2" spans="1:9" ht="27">
      <c r="A2" s="45" t="s">
        <v>0</v>
      </c>
      <c r="B2" s="46"/>
      <c r="C2" s="46"/>
      <c r="D2" s="46"/>
      <c r="E2" s="46"/>
      <c r="F2" s="46"/>
      <c r="G2" s="46"/>
      <c r="H2" s="6"/>
      <c r="I2" s="6"/>
    </row>
    <row r="3" spans="1:9" ht="30" customHeight="1">
      <c r="A3" s="82" t="s">
        <v>312</v>
      </c>
      <c r="B3" s="47" t="s">
        <v>1</v>
      </c>
      <c r="C3" s="47"/>
      <c r="D3" s="47"/>
      <c r="E3" s="47"/>
      <c r="F3" s="47"/>
      <c r="G3" s="47"/>
      <c r="H3" s="6"/>
      <c r="I3" s="6"/>
    </row>
    <row r="4" spans="1:9" ht="48" customHeight="1">
      <c r="A4" s="82" t="s">
        <v>313</v>
      </c>
      <c r="B4" s="47" t="s">
        <v>2</v>
      </c>
      <c r="C4" s="47"/>
      <c r="D4" s="47"/>
      <c r="E4" s="47"/>
      <c r="F4" s="47"/>
      <c r="G4" s="47"/>
      <c r="H4" s="6"/>
      <c r="I4" s="6"/>
    </row>
    <row r="5" spans="1:9" ht="66" customHeight="1">
      <c r="A5" s="7" t="s">
        <v>3</v>
      </c>
      <c r="B5" s="83" t="s">
        <v>314</v>
      </c>
      <c r="C5" s="47"/>
      <c r="D5" s="47"/>
      <c r="E5" s="47"/>
      <c r="F5" s="47"/>
      <c r="G5" s="47"/>
      <c r="H5" s="6"/>
      <c r="I5" s="6"/>
    </row>
    <row r="6" spans="1:9" ht="29.25" customHeight="1">
      <c r="A6" s="66" t="s">
        <v>4</v>
      </c>
      <c r="B6" s="48" t="s">
        <v>5</v>
      </c>
      <c r="C6" s="48"/>
      <c r="D6" s="48"/>
      <c r="E6" s="48"/>
      <c r="F6" s="48"/>
      <c r="G6" s="48"/>
      <c r="H6" s="6"/>
      <c r="I6" s="6"/>
    </row>
    <row r="7" spans="1:9" ht="29.25" customHeight="1">
      <c r="A7" s="66"/>
      <c r="B7" s="49" t="s">
        <v>6</v>
      </c>
      <c r="C7" s="49"/>
      <c r="D7" s="49"/>
      <c r="E7" s="49"/>
      <c r="F7" s="49"/>
      <c r="G7" s="49"/>
      <c r="H7" s="6"/>
      <c r="I7" s="6"/>
    </row>
    <row r="8" spans="1:9" ht="38.25" customHeight="1">
      <c r="A8" s="50" t="s">
        <v>7</v>
      </c>
      <c r="B8" s="51"/>
      <c r="C8" s="51"/>
      <c r="D8" s="51"/>
      <c r="E8" s="51"/>
      <c r="F8" s="51"/>
      <c r="G8" s="52"/>
      <c r="H8" s="6"/>
      <c r="I8" s="6"/>
    </row>
    <row r="9" spans="1:9" ht="28.5" customHeight="1">
      <c r="A9" s="53" t="s">
        <v>8</v>
      </c>
      <c r="B9" s="54"/>
      <c r="C9" s="54"/>
      <c r="D9" s="54"/>
      <c r="E9" s="54"/>
      <c r="F9" s="54"/>
      <c r="G9" s="55"/>
      <c r="H9" s="6"/>
      <c r="I9" s="6"/>
    </row>
    <row r="10" spans="1:9" ht="40.5">
      <c r="A10" s="9" t="s">
        <v>9</v>
      </c>
      <c r="B10" s="10" t="s">
        <v>10</v>
      </c>
      <c r="C10" s="10" t="s">
        <v>11</v>
      </c>
      <c r="D10" s="11" t="s">
        <v>12</v>
      </c>
      <c r="E10" s="12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</row>
    <row r="11" spans="1:9" ht="20.25">
      <c r="A11" s="67" t="s">
        <v>18</v>
      </c>
      <c r="B11" s="11" t="s">
        <v>19</v>
      </c>
      <c r="C11" s="10" t="s">
        <v>20</v>
      </c>
      <c r="D11" s="14">
        <v>44841</v>
      </c>
      <c r="E11" s="15">
        <v>44852</v>
      </c>
      <c r="F11" s="16">
        <f ca="1">TODAY()-E11-1</f>
        <v>1</v>
      </c>
      <c r="G11" s="13"/>
      <c r="H11" t="s">
        <v>21</v>
      </c>
      <c r="I11" s="6" t="str">
        <f>VLOOKUP(B11,H:H,1,0)</f>
        <v>宝山区</v>
      </c>
    </row>
    <row r="12" spans="1:9" ht="20.25">
      <c r="A12" s="67"/>
      <c r="B12" s="11" t="s">
        <v>22</v>
      </c>
      <c r="C12" s="10" t="s">
        <v>20</v>
      </c>
      <c r="D12" s="14">
        <v>44841</v>
      </c>
      <c r="E12" s="17">
        <v>44850</v>
      </c>
      <c r="F12" s="18">
        <f t="shared" ref="F12:F34" ca="1" si="0">TODAY()-E12-1</f>
        <v>3</v>
      </c>
      <c r="G12" s="13"/>
      <c r="H12" t="s">
        <v>23</v>
      </c>
      <c r="I12" s="6" t="e">
        <f>VLOOKUP(B12,H:H,1,0)</f>
        <v>#N/A</v>
      </c>
    </row>
    <row r="13" spans="1:9" ht="20.25">
      <c r="A13" s="67"/>
      <c r="B13" s="11" t="s">
        <v>24</v>
      </c>
      <c r="C13" s="10" t="s">
        <v>25</v>
      </c>
      <c r="D13" s="14">
        <v>44841</v>
      </c>
      <c r="E13" s="19">
        <v>44848</v>
      </c>
      <c r="F13" s="18">
        <f t="shared" ca="1" si="0"/>
        <v>5</v>
      </c>
      <c r="G13" s="13"/>
      <c r="H13" t="s">
        <v>26</v>
      </c>
      <c r="I13" s="6" t="e">
        <f>VLOOKUP(B13,H:H,1,0)</f>
        <v>#N/A</v>
      </c>
    </row>
    <row r="14" spans="1:9" ht="20.25">
      <c r="A14" s="67"/>
      <c r="B14" s="11" t="s">
        <v>27</v>
      </c>
      <c r="C14" s="10" t="s">
        <v>20</v>
      </c>
      <c r="D14" s="14">
        <v>44841</v>
      </c>
      <c r="E14" s="17">
        <v>44849</v>
      </c>
      <c r="F14" s="18">
        <f t="shared" ca="1" si="0"/>
        <v>4</v>
      </c>
      <c r="G14" s="13"/>
      <c r="H14" t="s">
        <v>28</v>
      </c>
      <c r="I14" s="6" t="e">
        <f>VLOOKUP(B14,H:H,1,0)</f>
        <v>#N/A</v>
      </c>
    </row>
    <row r="15" spans="1:9" ht="20.25">
      <c r="A15" s="67"/>
      <c r="B15" s="11" t="s">
        <v>29</v>
      </c>
      <c r="C15" s="10" t="s">
        <v>20</v>
      </c>
      <c r="D15" s="14">
        <v>44841</v>
      </c>
      <c r="E15" s="17">
        <v>44850</v>
      </c>
      <c r="F15" s="18">
        <f t="shared" ca="1" si="0"/>
        <v>3</v>
      </c>
      <c r="G15" s="13"/>
      <c r="H15" t="s">
        <v>30</v>
      </c>
      <c r="I15" s="6" t="e">
        <f>VLOOKUP(B15,H:H,1,0)</f>
        <v>#N/A</v>
      </c>
    </row>
    <row r="16" spans="1:9" ht="20.25">
      <c r="A16" s="67"/>
      <c r="B16" s="11" t="s">
        <v>31</v>
      </c>
      <c r="C16" s="10" t="s">
        <v>20</v>
      </c>
      <c r="D16" s="14">
        <v>44841</v>
      </c>
      <c r="E16" s="17">
        <v>44850</v>
      </c>
      <c r="F16" s="18">
        <f t="shared" ca="1" si="0"/>
        <v>3</v>
      </c>
      <c r="G16" s="13"/>
      <c r="H16" t="s">
        <v>32</v>
      </c>
      <c r="I16" s="6" t="e">
        <f>VLOOKUP(B16,H:H,1,0)</f>
        <v>#N/A</v>
      </c>
    </row>
    <row r="17" spans="1:9" ht="20.25">
      <c r="A17" s="67"/>
      <c r="B17" s="11" t="s">
        <v>33</v>
      </c>
      <c r="C17" s="10" t="s">
        <v>20</v>
      </c>
      <c r="D17" s="14">
        <v>44841</v>
      </c>
      <c r="E17" s="17">
        <v>44851</v>
      </c>
      <c r="F17" s="18">
        <f t="shared" ca="1" si="0"/>
        <v>2</v>
      </c>
      <c r="G17" s="13"/>
      <c r="H17" t="s">
        <v>34</v>
      </c>
      <c r="I17" s="6" t="e">
        <f>VLOOKUP(B17,H:H,1,0)</f>
        <v>#N/A</v>
      </c>
    </row>
    <row r="18" spans="1:9" ht="20.25">
      <c r="A18" s="67"/>
      <c r="B18" s="11" t="s">
        <v>35</v>
      </c>
      <c r="C18" s="10" t="s">
        <v>20</v>
      </c>
      <c r="D18" s="14">
        <v>44841</v>
      </c>
      <c r="E18" s="15">
        <v>44852</v>
      </c>
      <c r="F18" s="16">
        <f t="shared" ca="1" si="0"/>
        <v>1</v>
      </c>
      <c r="G18" s="13"/>
      <c r="H18" t="s">
        <v>36</v>
      </c>
      <c r="I18" s="6" t="str">
        <f>VLOOKUP(B18,H:H,1,0)</f>
        <v>静安区</v>
      </c>
    </row>
    <row r="19" spans="1:9" ht="20.25">
      <c r="A19" s="67"/>
      <c r="B19" s="11" t="s">
        <v>37</v>
      </c>
      <c r="C19" s="10" t="s">
        <v>20</v>
      </c>
      <c r="D19" s="14">
        <v>44841</v>
      </c>
      <c r="E19" s="15">
        <v>44852</v>
      </c>
      <c r="F19" s="16">
        <f t="shared" ca="1" si="0"/>
        <v>1</v>
      </c>
      <c r="G19" s="13"/>
      <c r="H19" t="s">
        <v>38</v>
      </c>
      <c r="I19" s="6" t="str">
        <f>VLOOKUP(B19,H:H,1,0)</f>
        <v>闵行区</v>
      </c>
    </row>
    <row r="20" spans="1:9" ht="20.25">
      <c r="A20" s="67"/>
      <c r="B20" s="11" t="s">
        <v>39</v>
      </c>
      <c r="C20" s="20" t="s">
        <v>25</v>
      </c>
      <c r="D20" s="14">
        <v>44841</v>
      </c>
      <c r="E20" s="15">
        <v>44852</v>
      </c>
      <c r="F20" s="16">
        <f t="shared" ca="1" si="0"/>
        <v>1</v>
      </c>
      <c r="G20" s="13"/>
      <c r="H20" t="s">
        <v>40</v>
      </c>
      <c r="I20" s="6" t="str">
        <f>VLOOKUP(B20,H:H,1,0)</f>
        <v>浦东新区</v>
      </c>
    </row>
    <row r="21" spans="1:9" ht="20.25">
      <c r="A21" s="67"/>
      <c r="B21" s="11" t="s">
        <v>41</v>
      </c>
      <c r="C21" s="10" t="s">
        <v>20</v>
      </c>
      <c r="D21" s="14">
        <v>44841</v>
      </c>
      <c r="E21" s="17">
        <v>44850</v>
      </c>
      <c r="F21" s="18">
        <f t="shared" ca="1" si="0"/>
        <v>3</v>
      </c>
      <c r="G21" s="13"/>
      <c r="H21" t="s">
        <v>42</v>
      </c>
      <c r="I21" s="6" t="e">
        <f>VLOOKUP(B21,H:H,1,0)</f>
        <v>#N/A</v>
      </c>
    </row>
    <row r="22" spans="1:9" ht="20.25">
      <c r="A22" s="67"/>
      <c r="B22" s="11" t="s">
        <v>43</v>
      </c>
      <c r="C22" s="10" t="s">
        <v>20</v>
      </c>
      <c r="D22" s="14">
        <v>44841</v>
      </c>
      <c r="E22" s="15">
        <v>44852</v>
      </c>
      <c r="F22" s="16">
        <f t="shared" ca="1" si="0"/>
        <v>1</v>
      </c>
      <c r="G22" s="13"/>
      <c r="H22" t="s">
        <v>44</v>
      </c>
      <c r="I22" s="6" t="str">
        <f>VLOOKUP(B22,H:H,1,0)</f>
        <v>青浦区</v>
      </c>
    </row>
    <row r="23" spans="1:9" ht="20.25">
      <c r="A23" s="67"/>
      <c r="B23" s="11" t="s">
        <v>45</v>
      </c>
      <c r="C23" s="10" t="s">
        <v>20</v>
      </c>
      <c r="D23" s="14">
        <v>44841</v>
      </c>
      <c r="E23" s="15">
        <v>44852</v>
      </c>
      <c r="F23" s="16">
        <f t="shared" ca="1" si="0"/>
        <v>1</v>
      </c>
      <c r="G23" s="13"/>
      <c r="H23" t="s">
        <v>46</v>
      </c>
      <c r="I23" s="6" t="str">
        <f>VLOOKUP(B23,H:H,1,0)</f>
        <v>松江区</v>
      </c>
    </row>
    <row r="24" spans="1:9" ht="20.25">
      <c r="A24" s="67"/>
      <c r="B24" s="11" t="s">
        <v>47</v>
      </c>
      <c r="C24" s="10" t="s">
        <v>25</v>
      </c>
      <c r="D24" s="14">
        <v>44841</v>
      </c>
      <c r="E24" s="15">
        <v>44852</v>
      </c>
      <c r="F24" s="16">
        <f t="shared" ca="1" si="0"/>
        <v>1</v>
      </c>
      <c r="G24" s="13"/>
      <c r="H24" t="s">
        <v>48</v>
      </c>
      <c r="I24" s="6" t="str">
        <f>VLOOKUP(B24,H:H,1,0)</f>
        <v>徐汇区</v>
      </c>
    </row>
    <row r="25" spans="1:9" ht="20.25">
      <c r="A25" s="67"/>
      <c r="B25" s="11" t="s">
        <v>49</v>
      </c>
      <c r="C25" s="10" t="s">
        <v>20</v>
      </c>
      <c r="D25" s="14">
        <v>44841</v>
      </c>
      <c r="E25" s="15">
        <v>44852</v>
      </c>
      <c r="F25" s="16">
        <f t="shared" ca="1" si="0"/>
        <v>1</v>
      </c>
      <c r="G25" s="13"/>
      <c r="H25" t="s">
        <v>50</v>
      </c>
      <c r="I25" s="6" t="str">
        <f>VLOOKUP(B25,H:H,1,0)</f>
        <v>杨浦区</v>
      </c>
    </row>
    <row r="26" spans="1:9" ht="20.25">
      <c r="A26" s="68"/>
      <c r="B26" s="11" t="s">
        <v>51</v>
      </c>
      <c r="C26" s="10" t="s">
        <v>20</v>
      </c>
      <c r="D26" s="14">
        <v>44841</v>
      </c>
      <c r="E26" s="19">
        <v>44848</v>
      </c>
      <c r="F26" s="18">
        <f t="shared" ca="1" si="0"/>
        <v>5</v>
      </c>
      <c r="G26" s="13"/>
      <c r="H26" t="s">
        <v>52</v>
      </c>
      <c r="I26" s="6" t="e">
        <f>VLOOKUP(B26,H:H,1,0)</f>
        <v>#N/A</v>
      </c>
    </row>
    <row r="27" spans="1:9" ht="20.25">
      <c r="A27" s="69" t="s">
        <v>53</v>
      </c>
      <c r="B27" s="8" t="s">
        <v>54</v>
      </c>
      <c r="C27" s="8" t="s">
        <v>20</v>
      </c>
      <c r="D27" s="17">
        <v>44840</v>
      </c>
      <c r="E27" s="15">
        <v>44852</v>
      </c>
      <c r="F27" s="16">
        <f t="shared" ca="1" si="0"/>
        <v>1</v>
      </c>
      <c r="G27" s="21"/>
      <c r="H27" t="s">
        <v>55</v>
      </c>
      <c r="I27" s="6" t="str">
        <f>VLOOKUP(B27,H:H,1,0)</f>
        <v>惠州市</v>
      </c>
    </row>
    <row r="28" spans="1:9" ht="20.25">
      <c r="A28" s="69"/>
      <c r="B28" s="8" t="s">
        <v>56</v>
      </c>
      <c r="C28" s="8" t="s">
        <v>25</v>
      </c>
      <c r="D28" s="17">
        <v>44843</v>
      </c>
      <c r="E28" s="17">
        <v>44846</v>
      </c>
      <c r="F28" s="18">
        <f t="shared" ca="1" si="0"/>
        <v>7</v>
      </c>
      <c r="G28" s="21"/>
      <c r="H28" t="s">
        <v>57</v>
      </c>
      <c r="I28" s="6" t="e">
        <f>VLOOKUP(B28,H:H,1,0)</f>
        <v>#N/A</v>
      </c>
    </row>
    <row r="29" spans="1:9" ht="20.25">
      <c r="A29" s="69"/>
      <c r="B29" s="8" t="s">
        <v>58</v>
      </c>
      <c r="C29" s="8" t="s">
        <v>25</v>
      </c>
      <c r="D29" s="17">
        <v>44840</v>
      </c>
      <c r="E29" s="17">
        <v>44846</v>
      </c>
      <c r="F29" s="18">
        <f t="shared" ca="1" si="0"/>
        <v>7</v>
      </c>
      <c r="G29" s="21"/>
      <c r="H29" t="s">
        <v>59</v>
      </c>
      <c r="I29" s="6" t="e">
        <f>VLOOKUP(B29,H:H,1,0)</f>
        <v>#N/A</v>
      </c>
    </row>
    <row r="30" spans="1:9" ht="20.25">
      <c r="A30" s="69"/>
      <c r="B30" s="8" t="s">
        <v>60</v>
      </c>
      <c r="C30" s="8" t="s">
        <v>25</v>
      </c>
      <c r="D30" s="17">
        <v>44836</v>
      </c>
      <c r="E30" s="15">
        <v>44852</v>
      </c>
      <c r="F30" s="16">
        <f t="shared" ca="1" si="0"/>
        <v>1</v>
      </c>
      <c r="G30" s="21"/>
      <c r="H30" t="s">
        <v>61</v>
      </c>
      <c r="I30" s="6" t="str">
        <f>VLOOKUP(B30,H:H,1,0)</f>
        <v>清远市</v>
      </c>
    </row>
    <row r="31" spans="1:9" ht="20.25">
      <c r="A31" s="69"/>
      <c r="B31" s="8" t="s">
        <v>62</v>
      </c>
      <c r="C31" s="8" t="s">
        <v>25</v>
      </c>
      <c r="D31" s="17">
        <v>44840</v>
      </c>
      <c r="E31" s="17">
        <v>44851</v>
      </c>
      <c r="F31" s="18">
        <f t="shared" ca="1" si="0"/>
        <v>2</v>
      </c>
      <c r="G31" s="21"/>
      <c r="H31" t="s">
        <v>63</v>
      </c>
      <c r="I31" s="6" t="e">
        <f>VLOOKUP(B31,H:H,1,0)</f>
        <v>#N/A</v>
      </c>
    </row>
    <row r="32" spans="1:9" ht="20.25">
      <c r="A32" s="69"/>
      <c r="B32" s="8" t="s">
        <v>64</v>
      </c>
      <c r="C32" s="8" t="s">
        <v>25</v>
      </c>
      <c r="D32" s="17">
        <v>44839</v>
      </c>
      <c r="E32" s="15">
        <v>44852</v>
      </c>
      <c r="F32" s="16">
        <f t="shared" ca="1" si="0"/>
        <v>1</v>
      </c>
      <c r="G32" s="21"/>
      <c r="H32" t="s">
        <v>65</v>
      </c>
      <c r="I32" s="6" t="str">
        <f>VLOOKUP(B32,H:H,1,0)</f>
        <v>揭阳市</v>
      </c>
    </row>
    <row r="33" spans="1:9" ht="20.25">
      <c r="A33" s="69"/>
      <c r="B33" s="8" t="s">
        <v>66</v>
      </c>
      <c r="C33" s="8" t="s">
        <v>20</v>
      </c>
      <c r="D33" s="17">
        <v>44836</v>
      </c>
      <c r="E33" s="15">
        <v>44852</v>
      </c>
      <c r="F33" s="16">
        <f t="shared" ca="1" si="0"/>
        <v>1</v>
      </c>
      <c r="G33" s="21"/>
      <c r="H33" t="s">
        <v>67</v>
      </c>
      <c r="I33" s="6" t="str">
        <f>VLOOKUP(B33,H:H,1,0)</f>
        <v>中山市</v>
      </c>
    </row>
    <row r="34" spans="1:9" ht="20.25">
      <c r="A34" s="69"/>
      <c r="B34" s="8" t="s">
        <v>50</v>
      </c>
      <c r="C34" s="8" t="s">
        <v>20</v>
      </c>
      <c r="D34" s="17">
        <v>44835</v>
      </c>
      <c r="E34" s="15">
        <v>44852</v>
      </c>
      <c r="F34" s="16">
        <f t="shared" ca="1" si="0"/>
        <v>1</v>
      </c>
      <c r="G34" s="21"/>
      <c r="H34" t="s">
        <v>68</v>
      </c>
      <c r="I34" s="6" t="str">
        <f>VLOOKUP(B34,H:H,1,0)</f>
        <v>东莞市</v>
      </c>
    </row>
    <row r="35" spans="1:9" ht="20.25">
      <c r="A35" s="69"/>
      <c r="B35" s="8" t="s">
        <v>55</v>
      </c>
      <c r="C35" s="8" t="s">
        <v>20</v>
      </c>
      <c r="D35" s="17">
        <v>44835</v>
      </c>
      <c r="E35" s="15">
        <v>44852</v>
      </c>
      <c r="F35" s="16">
        <v>0</v>
      </c>
      <c r="G35" s="21"/>
      <c r="H35" t="s">
        <v>69</v>
      </c>
      <c r="I35" s="6" t="str">
        <f>VLOOKUP(B35,H:H,1,0)</f>
        <v>佛山市</v>
      </c>
    </row>
    <row r="36" spans="1:9" ht="231.95" customHeight="1">
      <c r="A36" s="70"/>
      <c r="B36" s="8" t="s">
        <v>70</v>
      </c>
      <c r="C36" s="8" t="s">
        <v>20</v>
      </c>
      <c r="D36" s="17">
        <v>44840</v>
      </c>
      <c r="E36" s="15">
        <v>44852</v>
      </c>
      <c r="F36" s="16">
        <f t="shared" ref="F36:F46" ca="1" si="1">TODAY()-E36-1</f>
        <v>1</v>
      </c>
      <c r="G36" s="22" t="s">
        <v>71</v>
      </c>
      <c r="H36" t="s">
        <v>72</v>
      </c>
      <c r="I36" s="6" t="str">
        <f>VLOOKUP(B36,H:H,1,0)</f>
        <v>深圳市</v>
      </c>
    </row>
    <row r="37" spans="1:9" ht="20.25">
      <c r="A37" s="71" t="s">
        <v>73</v>
      </c>
      <c r="B37" s="8" t="s">
        <v>74</v>
      </c>
      <c r="C37" s="8" t="s">
        <v>25</v>
      </c>
      <c r="D37" s="17">
        <v>44840</v>
      </c>
      <c r="E37" s="17">
        <v>44846</v>
      </c>
      <c r="F37" s="18">
        <f t="shared" ca="1" si="1"/>
        <v>7</v>
      </c>
      <c r="G37" s="21"/>
      <c r="H37" t="s">
        <v>75</v>
      </c>
      <c r="I37" s="6" t="e">
        <f>VLOOKUP(B37,H:H,1,0)</f>
        <v>#N/A</v>
      </c>
    </row>
    <row r="38" spans="1:9" ht="20.25">
      <c r="A38" s="71"/>
      <c r="B38" s="8" t="s">
        <v>76</v>
      </c>
      <c r="C38" s="8" t="s">
        <v>25</v>
      </c>
      <c r="D38" s="17">
        <v>44840</v>
      </c>
      <c r="E38" s="17">
        <v>44851</v>
      </c>
      <c r="F38" s="18">
        <f t="shared" ca="1" si="1"/>
        <v>2</v>
      </c>
      <c r="G38" s="21"/>
      <c r="H38" t="s">
        <v>77</v>
      </c>
      <c r="I38" s="6" t="e">
        <f>VLOOKUP(B38,H:H,1,0)</f>
        <v>#N/A</v>
      </c>
    </row>
    <row r="39" spans="1:9" ht="20.25">
      <c r="A39" s="71"/>
      <c r="B39" s="8" t="s">
        <v>78</v>
      </c>
      <c r="C39" s="8" t="s">
        <v>25</v>
      </c>
      <c r="D39" s="17">
        <v>44840</v>
      </c>
      <c r="E39" s="17">
        <v>44846</v>
      </c>
      <c r="F39" s="18">
        <f t="shared" ca="1" si="1"/>
        <v>7</v>
      </c>
      <c r="G39" s="21"/>
      <c r="H39" t="s">
        <v>79</v>
      </c>
      <c r="I39" s="6" t="e">
        <f>VLOOKUP(B39,H:H,1,0)</f>
        <v>#N/A</v>
      </c>
    </row>
    <row r="40" spans="1:9" ht="20.25">
      <c r="A40" s="71"/>
      <c r="B40" s="8" t="s">
        <v>80</v>
      </c>
      <c r="C40" s="8" t="s">
        <v>25</v>
      </c>
      <c r="D40" s="17">
        <v>44848</v>
      </c>
      <c r="E40" s="17">
        <v>44849</v>
      </c>
      <c r="F40" s="18">
        <f t="shared" ca="1" si="1"/>
        <v>4</v>
      </c>
      <c r="G40" s="21"/>
      <c r="H40" t="s">
        <v>81</v>
      </c>
      <c r="I40" s="6" t="e">
        <f>VLOOKUP(B40,H:H,1,0)</f>
        <v>#N/A</v>
      </c>
    </row>
    <row r="41" spans="1:9" ht="20.25">
      <c r="A41" s="71"/>
      <c r="B41" s="8" t="s">
        <v>82</v>
      </c>
      <c r="C41" s="8" t="s">
        <v>25</v>
      </c>
      <c r="D41" s="17">
        <v>44840</v>
      </c>
      <c r="E41" s="17">
        <v>44847</v>
      </c>
      <c r="F41" s="18">
        <f t="shared" ca="1" si="1"/>
        <v>6</v>
      </c>
      <c r="G41" s="21"/>
      <c r="H41" t="s">
        <v>83</v>
      </c>
      <c r="I41" s="6" t="e">
        <f>VLOOKUP(B41,H:H,1,0)</f>
        <v>#N/A</v>
      </c>
    </row>
    <row r="42" spans="1:9" ht="20.25">
      <c r="A42" s="71"/>
      <c r="B42" s="8" t="s">
        <v>84</v>
      </c>
      <c r="C42" s="8" t="s">
        <v>25</v>
      </c>
      <c r="D42" s="17">
        <v>44840</v>
      </c>
      <c r="E42" s="15">
        <v>44852</v>
      </c>
      <c r="F42" s="16">
        <f t="shared" ca="1" si="1"/>
        <v>1</v>
      </c>
      <c r="G42" s="21"/>
      <c r="H42" t="s">
        <v>85</v>
      </c>
      <c r="I42" s="6" t="str">
        <f>VLOOKUP(B42,H:H,1,0)</f>
        <v>台州市</v>
      </c>
    </row>
    <row r="43" spans="1:9" ht="20.25">
      <c r="A43" s="71"/>
      <c r="B43" s="8" t="s">
        <v>86</v>
      </c>
      <c r="C43" s="8" t="s">
        <v>25</v>
      </c>
      <c r="D43" s="17">
        <v>44840</v>
      </c>
      <c r="E43" s="17">
        <v>44849</v>
      </c>
      <c r="F43" s="18">
        <f t="shared" ca="1" si="1"/>
        <v>4</v>
      </c>
      <c r="G43" s="21"/>
      <c r="H43" t="s">
        <v>54</v>
      </c>
      <c r="I43" s="6" t="e">
        <f>VLOOKUP(B43,H:H,1,0)</f>
        <v>#N/A</v>
      </c>
    </row>
    <row r="44" spans="1:9" ht="20.25">
      <c r="A44" s="71"/>
      <c r="B44" s="8" t="s">
        <v>87</v>
      </c>
      <c r="C44" s="8" t="s">
        <v>25</v>
      </c>
      <c r="D44" s="17">
        <v>44840</v>
      </c>
      <c r="E44" s="15">
        <v>44852</v>
      </c>
      <c r="F44" s="16">
        <f t="shared" ca="1" si="1"/>
        <v>1</v>
      </c>
      <c r="G44" s="21"/>
      <c r="H44" t="s">
        <v>88</v>
      </c>
      <c r="I44" s="6" t="str">
        <f>VLOOKUP(B44,H:H,1,0)</f>
        <v>宁波市</v>
      </c>
    </row>
    <row r="45" spans="1:9" ht="20.25">
      <c r="A45" s="72"/>
      <c r="B45" s="8" t="s">
        <v>89</v>
      </c>
      <c r="C45" s="8" t="s">
        <v>25</v>
      </c>
      <c r="D45" s="17">
        <v>44840</v>
      </c>
      <c r="E45" s="17">
        <v>44848</v>
      </c>
      <c r="F45" s="18">
        <f t="shared" ca="1" si="1"/>
        <v>5</v>
      </c>
      <c r="G45" s="21"/>
      <c r="H45" t="s">
        <v>64</v>
      </c>
      <c r="I45" s="6" t="e">
        <f>VLOOKUP(B45,H:H,1,0)</f>
        <v>#N/A</v>
      </c>
    </row>
    <row r="46" spans="1:9" ht="20.25">
      <c r="A46" s="71" t="s">
        <v>90</v>
      </c>
      <c r="B46" s="8" t="s">
        <v>91</v>
      </c>
      <c r="C46" s="8" t="s">
        <v>25</v>
      </c>
      <c r="D46" s="17">
        <v>44840</v>
      </c>
      <c r="E46" s="17">
        <v>44851</v>
      </c>
      <c r="F46" s="18">
        <f t="shared" ca="1" si="1"/>
        <v>2</v>
      </c>
      <c r="G46" s="21"/>
      <c r="H46" t="s">
        <v>92</v>
      </c>
      <c r="I46" s="6" t="e">
        <f>VLOOKUP(B46,H:H,1,0)</f>
        <v>#N/A</v>
      </c>
    </row>
    <row r="47" spans="1:9" ht="20.25">
      <c r="A47" s="71"/>
      <c r="B47" s="8" t="s">
        <v>93</v>
      </c>
      <c r="C47" s="8" t="s">
        <v>25</v>
      </c>
      <c r="D47" s="17">
        <v>44844</v>
      </c>
      <c r="E47" s="17">
        <v>44851</v>
      </c>
      <c r="F47" s="18">
        <v>0</v>
      </c>
      <c r="G47" s="21"/>
      <c r="H47" t="s">
        <v>94</v>
      </c>
      <c r="I47" s="6" t="e">
        <f>VLOOKUP(B47,H:H,1,0)</f>
        <v>#N/A</v>
      </c>
    </row>
    <row r="48" spans="1:9" ht="20.25">
      <c r="A48" s="71"/>
      <c r="B48" s="8" t="s">
        <v>95</v>
      </c>
      <c r="C48" s="8" t="s">
        <v>25</v>
      </c>
      <c r="D48" s="17">
        <v>44841</v>
      </c>
      <c r="E48" s="15">
        <v>44852</v>
      </c>
      <c r="F48" s="16">
        <f ca="1">TODAY()-E48-1</f>
        <v>1</v>
      </c>
      <c r="G48" s="21"/>
      <c r="H48" t="s">
        <v>96</v>
      </c>
      <c r="I48" s="6" t="str">
        <f>VLOOKUP(B48,H:H,1,0)</f>
        <v>玉林市</v>
      </c>
    </row>
    <row r="49" spans="1:9" s="2" customFormat="1" ht="20.25">
      <c r="A49" s="73"/>
      <c r="B49" s="24" t="s">
        <v>97</v>
      </c>
      <c r="C49" s="24" t="s">
        <v>25</v>
      </c>
      <c r="D49" s="15">
        <v>44845</v>
      </c>
      <c r="E49" s="15">
        <v>44852</v>
      </c>
      <c r="F49" s="16">
        <f ca="1">TODAY()-E49-1</f>
        <v>1</v>
      </c>
      <c r="G49" s="25"/>
      <c r="H49" t="s">
        <v>98</v>
      </c>
      <c r="I49" s="6" t="str">
        <f>VLOOKUP(B49,H:H,1,0)</f>
        <v>梧州市</v>
      </c>
    </row>
    <row r="50" spans="1:9" ht="20.25">
      <c r="A50" s="71"/>
      <c r="B50" s="8" t="s">
        <v>99</v>
      </c>
      <c r="C50" s="8" t="s">
        <v>25</v>
      </c>
      <c r="D50" s="17">
        <v>44842</v>
      </c>
      <c r="E50" s="17">
        <v>44851</v>
      </c>
      <c r="F50" s="18">
        <f ca="1">TODAY()-E50-1</f>
        <v>2</v>
      </c>
      <c r="G50" s="21"/>
      <c r="H50" t="s">
        <v>100</v>
      </c>
      <c r="I50" s="6" t="e">
        <f>VLOOKUP(B50,H:H,1,0)</f>
        <v>#N/A</v>
      </c>
    </row>
    <row r="51" spans="1:9" ht="20.25">
      <c r="A51" s="71"/>
      <c r="B51" s="8" t="s">
        <v>101</v>
      </c>
      <c r="C51" s="8" t="s">
        <v>25</v>
      </c>
      <c r="D51" s="17">
        <v>44840</v>
      </c>
      <c r="E51" s="17">
        <v>44846</v>
      </c>
      <c r="F51" s="18">
        <f ca="1">TODAY()-E51-1</f>
        <v>7</v>
      </c>
      <c r="G51" s="21"/>
      <c r="H51" t="s">
        <v>102</v>
      </c>
      <c r="I51" s="6" t="e">
        <f>VLOOKUP(B51,H:H,1,0)</f>
        <v>#N/A</v>
      </c>
    </row>
    <row r="52" spans="1:9" ht="20.25">
      <c r="A52" s="71"/>
      <c r="B52" s="8" t="s">
        <v>103</v>
      </c>
      <c r="C52" s="8" t="s">
        <v>25</v>
      </c>
      <c r="D52" s="17">
        <v>44840</v>
      </c>
      <c r="E52" s="15">
        <v>44852</v>
      </c>
      <c r="F52" s="16">
        <f t="shared" ref="F52:F78" ca="1" si="2">TODAY()-E52-1</f>
        <v>1</v>
      </c>
      <c r="G52" s="21"/>
      <c r="H52" t="s">
        <v>104</v>
      </c>
      <c r="I52" s="6" t="str">
        <f>VLOOKUP(B52,H:H,1,0)</f>
        <v>南宁市</v>
      </c>
    </row>
    <row r="53" spans="1:9" ht="20.25">
      <c r="A53" s="48" t="s">
        <v>105</v>
      </c>
      <c r="B53" s="8" t="s">
        <v>106</v>
      </c>
      <c r="C53" s="8" t="s">
        <v>25</v>
      </c>
      <c r="D53" s="17">
        <v>44840</v>
      </c>
      <c r="E53" s="15">
        <v>44852</v>
      </c>
      <c r="F53" s="16">
        <f t="shared" ca="1" si="2"/>
        <v>1</v>
      </c>
      <c r="G53" s="21"/>
      <c r="H53" t="s">
        <v>107</v>
      </c>
      <c r="I53" s="6" t="str">
        <f>VLOOKUP(B53,H:H,1,0)</f>
        <v>洛阳市</v>
      </c>
    </row>
    <row r="54" spans="1:9" ht="20.25">
      <c r="A54" s="48"/>
      <c r="B54" s="8" t="s">
        <v>108</v>
      </c>
      <c r="C54" s="8" t="s">
        <v>25</v>
      </c>
      <c r="D54" s="17">
        <v>44841</v>
      </c>
      <c r="E54" s="17">
        <v>44848</v>
      </c>
      <c r="F54" s="18">
        <f t="shared" ca="1" si="2"/>
        <v>5</v>
      </c>
      <c r="G54" s="21"/>
      <c r="H54" t="s">
        <v>109</v>
      </c>
      <c r="I54" s="6" t="e">
        <f>VLOOKUP(B54,H:H,1,0)</f>
        <v>#N/A</v>
      </c>
    </row>
    <row r="55" spans="1:9" ht="20.25">
      <c r="A55" s="48"/>
      <c r="B55" s="8" t="s">
        <v>110</v>
      </c>
      <c r="C55" s="8" t="s">
        <v>25</v>
      </c>
      <c r="D55" s="17">
        <v>44840</v>
      </c>
      <c r="E55" s="17">
        <v>44847</v>
      </c>
      <c r="F55" s="18">
        <f t="shared" ca="1" si="2"/>
        <v>6</v>
      </c>
      <c r="G55" s="21"/>
      <c r="H55" t="s">
        <v>106</v>
      </c>
      <c r="I55" s="6" t="e">
        <f>VLOOKUP(B55,H:H,1,0)</f>
        <v>#N/A</v>
      </c>
    </row>
    <row r="56" spans="1:9" ht="20.25">
      <c r="A56" s="48"/>
      <c r="B56" s="8" t="s">
        <v>111</v>
      </c>
      <c r="C56" s="8" t="s">
        <v>20</v>
      </c>
      <c r="D56" s="17">
        <v>44840</v>
      </c>
      <c r="E56" s="15">
        <v>44852</v>
      </c>
      <c r="F56" s="16">
        <f t="shared" ca="1" si="2"/>
        <v>1</v>
      </c>
      <c r="G56" s="21"/>
      <c r="H56" t="s">
        <v>112</v>
      </c>
      <c r="I56" s="6" t="str">
        <f>VLOOKUP(B56,H:H,1,0)</f>
        <v>郑州市</v>
      </c>
    </row>
    <row r="57" spans="1:9" ht="20.25">
      <c r="A57" s="48"/>
      <c r="B57" s="8" t="s">
        <v>113</v>
      </c>
      <c r="C57" s="8" t="s">
        <v>20</v>
      </c>
      <c r="D57" s="17">
        <v>44840</v>
      </c>
      <c r="E57" s="17">
        <v>44846</v>
      </c>
      <c r="F57" s="18">
        <f t="shared" ca="1" si="2"/>
        <v>7</v>
      </c>
      <c r="G57" s="21"/>
      <c r="H57" t="s">
        <v>114</v>
      </c>
      <c r="I57" s="6" t="e">
        <f>VLOOKUP(B57,H:H,1,0)</f>
        <v>#N/A</v>
      </c>
    </row>
    <row r="58" spans="1:9" ht="20.25">
      <c r="A58" s="48"/>
      <c r="B58" s="8" t="s">
        <v>115</v>
      </c>
      <c r="C58" s="8" t="s">
        <v>25</v>
      </c>
      <c r="D58" s="17">
        <v>44840</v>
      </c>
      <c r="E58" s="17">
        <v>44847</v>
      </c>
      <c r="F58" s="18">
        <f t="shared" ca="1" si="2"/>
        <v>6</v>
      </c>
      <c r="G58" s="21"/>
      <c r="H58" t="s">
        <v>116</v>
      </c>
      <c r="I58" s="6" t="e">
        <f>VLOOKUP(B58,H:H,1,0)</f>
        <v>#N/A</v>
      </c>
    </row>
    <row r="59" spans="1:9" ht="20.25">
      <c r="A59" s="48"/>
      <c r="B59" s="8" t="s">
        <v>117</v>
      </c>
      <c r="C59" s="8" t="s">
        <v>25</v>
      </c>
      <c r="D59" s="17">
        <v>44843</v>
      </c>
      <c r="E59" s="17">
        <v>44850</v>
      </c>
      <c r="F59" s="18">
        <f t="shared" ca="1" si="2"/>
        <v>3</v>
      </c>
      <c r="G59" s="21"/>
      <c r="H59" t="s">
        <v>103</v>
      </c>
      <c r="I59" s="6" t="e">
        <f>VLOOKUP(B59,H:H,1,0)</f>
        <v>#N/A</v>
      </c>
    </row>
    <row r="60" spans="1:9" ht="20.25">
      <c r="A60" s="48"/>
      <c r="B60" s="8" t="s">
        <v>75</v>
      </c>
      <c r="C60" s="8" t="s">
        <v>25</v>
      </c>
      <c r="D60" s="17">
        <v>44841</v>
      </c>
      <c r="E60" s="15">
        <v>44852</v>
      </c>
      <c r="F60" s="16">
        <f t="shared" ca="1" si="2"/>
        <v>1</v>
      </c>
      <c r="G60" s="21"/>
      <c r="H60" t="s">
        <v>118</v>
      </c>
      <c r="I60" s="6" t="str">
        <f>VLOOKUP(B60,H:H,1,0)</f>
        <v>鹤壁市</v>
      </c>
    </row>
    <row r="61" spans="1:9" ht="20.25">
      <c r="A61" s="48"/>
      <c r="B61" s="8" t="s">
        <v>119</v>
      </c>
      <c r="C61" s="8" t="s">
        <v>25</v>
      </c>
      <c r="D61" s="17">
        <v>44838</v>
      </c>
      <c r="E61" s="17">
        <v>44846</v>
      </c>
      <c r="F61" s="18">
        <f t="shared" ca="1" si="2"/>
        <v>7</v>
      </c>
      <c r="G61" s="21"/>
      <c r="H61" t="s">
        <v>87</v>
      </c>
      <c r="I61" s="6" t="e">
        <f>VLOOKUP(B61,H:H,1,0)</f>
        <v>#N/A</v>
      </c>
    </row>
    <row r="62" spans="1:9" ht="20.25">
      <c r="A62" s="48"/>
      <c r="B62" s="8" t="s">
        <v>120</v>
      </c>
      <c r="C62" s="8" t="s">
        <v>25</v>
      </c>
      <c r="D62" s="17">
        <v>44840</v>
      </c>
      <c r="E62" s="15">
        <v>44852</v>
      </c>
      <c r="F62" s="16">
        <f t="shared" ca="1" si="2"/>
        <v>1</v>
      </c>
      <c r="G62" s="21"/>
      <c r="H62" t="s">
        <v>120</v>
      </c>
      <c r="I62" s="6" t="str">
        <f>VLOOKUP(B62,H:H,1,0)</f>
        <v>濮阳市</v>
      </c>
    </row>
    <row r="63" spans="1:9" ht="20.25">
      <c r="A63" s="48"/>
      <c r="B63" s="8" t="s">
        <v>121</v>
      </c>
      <c r="C63" s="8" t="s">
        <v>25</v>
      </c>
      <c r="D63" s="17">
        <v>44840</v>
      </c>
      <c r="E63" s="17">
        <v>44850</v>
      </c>
      <c r="F63" s="18">
        <f t="shared" ca="1" si="2"/>
        <v>3</v>
      </c>
      <c r="G63" s="21"/>
      <c r="H63" t="s">
        <v>122</v>
      </c>
      <c r="I63" s="6" t="e">
        <f>VLOOKUP(B63,H:H,1,0)</f>
        <v>#N/A</v>
      </c>
    </row>
    <row r="64" spans="1:9" ht="20.25">
      <c r="A64" s="48"/>
      <c r="B64" s="8" t="s">
        <v>123</v>
      </c>
      <c r="C64" s="8" t="s">
        <v>25</v>
      </c>
      <c r="D64" s="17">
        <v>44840</v>
      </c>
      <c r="E64" s="17">
        <v>44847</v>
      </c>
      <c r="F64" s="18">
        <f t="shared" ca="1" si="2"/>
        <v>6</v>
      </c>
      <c r="G64" s="21"/>
      <c r="H64" t="s">
        <v>60</v>
      </c>
      <c r="I64" s="6" t="e">
        <f>VLOOKUP(B64,H:H,1,0)</f>
        <v>#N/A</v>
      </c>
    </row>
    <row r="65" spans="1:9" ht="20.25">
      <c r="A65" s="48"/>
      <c r="B65" s="8" t="s">
        <v>124</v>
      </c>
      <c r="C65" s="8" t="s">
        <v>25</v>
      </c>
      <c r="D65" s="17">
        <v>44840</v>
      </c>
      <c r="E65" s="17">
        <v>44846</v>
      </c>
      <c r="F65" s="18">
        <f t="shared" ca="1" si="2"/>
        <v>7</v>
      </c>
      <c r="G65" s="21"/>
      <c r="H65" t="s">
        <v>125</v>
      </c>
      <c r="I65" s="6" t="e">
        <f>VLOOKUP(B65,H:H,1,0)</f>
        <v>#N/A</v>
      </c>
    </row>
    <row r="66" spans="1:9" ht="20.25">
      <c r="A66" s="48"/>
      <c r="B66" s="8" t="s">
        <v>126</v>
      </c>
      <c r="C66" s="8" t="s">
        <v>25</v>
      </c>
      <c r="D66" s="17">
        <v>44840</v>
      </c>
      <c r="E66" s="17">
        <v>44849</v>
      </c>
      <c r="F66" s="18">
        <f t="shared" ca="1" si="2"/>
        <v>4</v>
      </c>
      <c r="G66" s="21"/>
      <c r="H66" t="s">
        <v>127</v>
      </c>
      <c r="I66" s="6" t="e">
        <f>VLOOKUP(B66,H:H,1,0)</f>
        <v>#N/A</v>
      </c>
    </row>
    <row r="67" spans="1:9" ht="20.25">
      <c r="A67" s="48"/>
      <c r="B67" s="8" t="s">
        <v>128</v>
      </c>
      <c r="C67" s="8" t="s">
        <v>25</v>
      </c>
      <c r="D67" s="17">
        <v>44840</v>
      </c>
      <c r="E67" s="17">
        <v>44846</v>
      </c>
      <c r="F67" s="18">
        <f t="shared" ca="1" si="2"/>
        <v>7</v>
      </c>
      <c r="G67" s="21"/>
      <c r="H67" t="s">
        <v>18</v>
      </c>
      <c r="I67" s="6" t="e">
        <f>VLOOKUP(B67,H:H,1,0)</f>
        <v>#N/A</v>
      </c>
    </row>
    <row r="68" spans="1:9" ht="20.25">
      <c r="A68" s="48" t="s">
        <v>129</v>
      </c>
      <c r="B68" s="8" t="s">
        <v>98</v>
      </c>
      <c r="C68" s="8" t="s">
        <v>20</v>
      </c>
      <c r="D68" s="17">
        <v>44840</v>
      </c>
      <c r="E68" s="15">
        <v>44852</v>
      </c>
      <c r="F68" s="16">
        <f t="shared" ca="1" si="2"/>
        <v>1</v>
      </c>
      <c r="G68" s="21"/>
      <c r="H68" t="s">
        <v>130</v>
      </c>
      <c r="I68" s="6" t="str">
        <f>VLOOKUP(B68,H:H,1,0)</f>
        <v>兰州市</v>
      </c>
    </row>
    <row r="69" spans="1:9" ht="20.25">
      <c r="A69" s="48"/>
      <c r="B69" s="8" t="s">
        <v>131</v>
      </c>
      <c r="C69" s="8" t="s">
        <v>25</v>
      </c>
      <c r="D69" s="17">
        <v>44837</v>
      </c>
      <c r="E69" s="17">
        <v>44846</v>
      </c>
      <c r="F69" s="18">
        <f t="shared" ca="1" si="2"/>
        <v>7</v>
      </c>
      <c r="G69" s="21"/>
      <c r="H69" t="s">
        <v>70</v>
      </c>
      <c r="I69" s="6" t="e">
        <f>VLOOKUP(B69,H:H,1,0)</f>
        <v>#N/A</v>
      </c>
    </row>
    <row r="70" spans="1:9" ht="20.25">
      <c r="A70" s="48"/>
      <c r="B70" s="8" t="s">
        <v>132</v>
      </c>
      <c r="C70" s="8" t="s">
        <v>25</v>
      </c>
      <c r="D70" s="17">
        <v>44840</v>
      </c>
      <c r="E70" s="17">
        <v>44847</v>
      </c>
      <c r="F70" s="18">
        <f t="shared" ca="1" si="2"/>
        <v>6</v>
      </c>
      <c r="G70" s="21"/>
      <c r="H70" t="s">
        <v>133</v>
      </c>
      <c r="I70" s="6" t="e">
        <f>VLOOKUP(B70,H:H,1,0)</f>
        <v>#N/A</v>
      </c>
    </row>
    <row r="71" spans="1:9" ht="20.25">
      <c r="A71" s="48"/>
      <c r="B71" s="8" t="s">
        <v>134</v>
      </c>
      <c r="C71" s="8" t="s">
        <v>25</v>
      </c>
      <c r="D71" s="17">
        <v>44840</v>
      </c>
      <c r="E71" s="17">
        <v>44851</v>
      </c>
      <c r="F71" s="18">
        <f t="shared" ca="1" si="2"/>
        <v>2</v>
      </c>
      <c r="G71" s="21"/>
      <c r="H71" t="s">
        <v>135</v>
      </c>
      <c r="I71" s="6" t="e">
        <f>VLOOKUP(B71,H:H,1,0)</f>
        <v>#N/A</v>
      </c>
    </row>
    <row r="72" spans="1:9" ht="20.25">
      <c r="A72" s="48"/>
      <c r="B72" s="8" t="s">
        <v>136</v>
      </c>
      <c r="C72" s="8" t="s">
        <v>25</v>
      </c>
      <c r="D72" s="17">
        <v>44840</v>
      </c>
      <c r="E72" s="17">
        <v>44848</v>
      </c>
      <c r="F72" s="18">
        <f t="shared" ca="1" si="2"/>
        <v>5</v>
      </c>
      <c r="G72" s="21"/>
      <c r="H72" t="s">
        <v>137</v>
      </c>
      <c r="I72" s="6" t="e">
        <f>VLOOKUP(B72,H:H,1,0)</f>
        <v>#N/A</v>
      </c>
    </row>
    <row r="73" spans="1:9" ht="20.25">
      <c r="A73" s="74" t="s">
        <v>138</v>
      </c>
      <c r="B73" s="8" t="s">
        <v>139</v>
      </c>
      <c r="C73" s="8" t="s">
        <v>25</v>
      </c>
      <c r="D73" s="17">
        <v>44840</v>
      </c>
      <c r="E73" s="17">
        <v>44849</v>
      </c>
      <c r="F73" s="18">
        <f t="shared" ca="1" si="2"/>
        <v>4</v>
      </c>
      <c r="G73" s="21"/>
      <c r="H73" t="s">
        <v>140</v>
      </c>
      <c r="I73" s="6" t="e">
        <f>VLOOKUP(B73,H:H,1,0)</f>
        <v>#N/A</v>
      </c>
    </row>
    <row r="74" spans="1:9" s="2" customFormat="1" ht="20.25">
      <c r="A74" s="71"/>
      <c r="B74" s="24" t="s">
        <v>141</v>
      </c>
      <c r="C74" s="24" t="s">
        <v>25</v>
      </c>
      <c r="D74" s="15">
        <v>44849</v>
      </c>
      <c r="E74" s="15">
        <v>44852</v>
      </c>
      <c r="F74" s="16">
        <f t="shared" ca="1" si="2"/>
        <v>1</v>
      </c>
      <c r="G74" s="25"/>
      <c r="H74" t="s">
        <v>84</v>
      </c>
      <c r="I74" s="6" t="str">
        <f>VLOOKUP(B74,H:H,1,0)</f>
        <v>新余市</v>
      </c>
    </row>
    <row r="75" spans="1:9" s="2" customFormat="1" ht="20.25">
      <c r="A75" s="73"/>
      <c r="B75" s="24" t="s">
        <v>88</v>
      </c>
      <c r="C75" s="24" t="s">
        <v>25</v>
      </c>
      <c r="D75" s="15">
        <v>44848</v>
      </c>
      <c r="E75" s="15">
        <v>44852</v>
      </c>
      <c r="F75" s="16">
        <f t="shared" ca="1" si="2"/>
        <v>1</v>
      </c>
      <c r="G75" s="25"/>
      <c r="H75" t="s">
        <v>142</v>
      </c>
      <c r="I75" s="6" t="str">
        <f>VLOOKUP(B75,H:H,1,0)</f>
        <v>吉安市</v>
      </c>
    </row>
    <row r="76" spans="1:9" ht="20.25">
      <c r="A76" s="74" t="s">
        <v>143</v>
      </c>
      <c r="B76" s="8" t="s">
        <v>144</v>
      </c>
      <c r="C76" s="8" t="s">
        <v>25</v>
      </c>
      <c r="D76" s="17">
        <v>44840</v>
      </c>
      <c r="E76" s="17">
        <v>44848</v>
      </c>
      <c r="F76" s="18">
        <f t="shared" ca="1" si="2"/>
        <v>5</v>
      </c>
      <c r="G76" s="21"/>
      <c r="H76" t="s">
        <v>145</v>
      </c>
      <c r="I76" s="6" t="e">
        <f>VLOOKUP(B76,H:H,1,0)</f>
        <v>#N/A</v>
      </c>
    </row>
    <row r="77" spans="1:9" ht="20.25">
      <c r="A77" s="71"/>
      <c r="B77" s="8" t="s">
        <v>146</v>
      </c>
      <c r="C77" s="8" t="s">
        <v>25</v>
      </c>
      <c r="D77" s="17">
        <v>44843</v>
      </c>
      <c r="E77" s="17">
        <v>44851</v>
      </c>
      <c r="F77" s="18">
        <f t="shared" ca="1" si="2"/>
        <v>2</v>
      </c>
      <c r="G77" s="21"/>
      <c r="H77" t="s">
        <v>147</v>
      </c>
      <c r="I77" s="6" t="e">
        <f>VLOOKUP(B77,H:H,1,0)</f>
        <v>#N/A</v>
      </c>
    </row>
    <row r="78" spans="1:9" ht="20.25">
      <c r="A78" s="71"/>
      <c r="B78" s="8" t="s">
        <v>148</v>
      </c>
      <c r="C78" s="8" t="s">
        <v>20</v>
      </c>
      <c r="D78" s="17">
        <v>44840</v>
      </c>
      <c r="E78" s="17">
        <v>44849</v>
      </c>
      <c r="F78" s="18">
        <f t="shared" ca="1" si="2"/>
        <v>4</v>
      </c>
      <c r="G78" s="21"/>
      <c r="H78" t="s">
        <v>149</v>
      </c>
      <c r="I78" s="6" t="e">
        <f>VLOOKUP(B78,H:H,1,0)</f>
        <v>#N/A</v>
      </c>
    </row>
    <row r="79" spans="1:9" ht="20.25">
      <c r="A79" s="71"/>
      <c r="B79" s="8" t="s">
        <v>59</v>
      </c>
      <c r="C79" s="8" t="s">
        <v>20</v>
      </c>
      <c r="D79" s="17">
        <v>44839</v>
      </c>
      <c r="E79" s="15">
        <v>44852</v>
      </c>
      <c r="F79" s="16">
        <f t="shared" ref="F79:F111" ca="1" si="3">TODAY()-E79-1</f>
        <v>1</v>
      </c>
      <c r="G79" s="21"/>
      <c r="H79" t="s">
        <v>150</v>
      </c>
      <c r="I79" s="6" t="str">
        <f>VLOOKUP(B79,H:H,1,0)</f>
        <v>抚顺市</v>
      </c>
    </row>
    <row r="80" spans="1:9" ht="20.25">
      <c r="A80" s="71"/>
      <c r="B80" s="8" t="s">
        <v>151</v>
      </c>
      <c r="C80" s="8" t="s">
        <v>25</v>
      </c>
      <c r="D80" s="17">
        <v>44840</v>
      </c>
      <c r="E80" s="17">
        <v>44847</v>
      </c>
      <c r="F80" s="18">
        <f t="shared" ca="1" si="3"/>
        <v>6</v>
      </c>
      <c r="G80" s="21"/>
      <c r="H80" t="s">
        <v>152</v>
      </c>
      <c r="I80" s="6" t="e">
        <f>VLOOKUP(B80,H:H,1,0)</f>
        <v>#N/A</v>
      </c>
    </row>
    <row r="81" spans="1:9" ht="20.25">
      <c r="A81" s="71"/>
      <c r="B81" s="8" t="s">
        <v>153</v>
      </c>
      <c r="C81" s="8" t="s">
        <v>20</v>
      </c>
      <c r="D81" s="17">
        <v>44839</v>
      </c>
      <c r="E81" s="17">
        <v>44849</v>
      </c>
      <c r="F81" s="18">
        <f t="shared" ca="1" si="3"/>
        <v>4</v>
      </c>
      <c r="G81" s="21"/>
      <c r="H81" t="s">
        <v>154</v>
      </c>
      <c r="I81" s="6" t="e">
        <f>VLOOKUP(B81,H:H,1,0)</f>
        <v>#N/A</v>
      </c>
    </row>
    <row r="82" spans="1:9" ht="20.25">
      <c r="A82" s="71"/>
      <c r="B82" s="8" t="s">
        <v>155</v>
      </c>
      <c r="C82" s="8" t="s">
        <v>20</v>
      </c>
      <c r="D82" s="17">
        <v>44840</v>
      </c>
      <c r="E82" s="17">
        <v>44848</v>
      </c>
      <c r="F82" s="18">
        <f t="shared" ca="1" si="3"/>
        <v>5</v>
      </c>
      <c r="G82" s="21"/>
      <c r="H82" t="s">
        <v>156</v>
      </c>
      <c r="I82" s="6" t="e">
        <f>VLOOKUP(B82,H:H,1,0)</f>
        <v>#N/A</v>
      </c>
    </row>
    <row r="83" spans="1:9" ht="20.25">
      <c r="A83" s="71"/>
      <c r="B83" s="8" t="s">
        <v>157</v>
      </c>
      <c r="C83" s="8" t="s">
        <v>25</v>
      </c>
      <c r="D83" s="17">
        <v>44835</v>
      </c>
      <c r="E83" s="17">
        <v>44848</v>
      </c>
      <c r="F83" s="18">
        <f t="shared" ca="1" si="3"/>
        <v>5</v>
      </c>
      <c r="G83" s="21"/>
      <c r="H83" t="s">
        <v>158</v>
      </c>
      <c r="I83" s="6" t="e">
        <f>VLOOKUP(B83,H:H,1,0)</f>
        <v>#N/A</v>
      </c>
    </row>
    <row r="84" spans="1:9" ht="20.25">
      <c r="A84" s="72"/>
      <c r="B84" s="8" t="s">
        <v>159</v>
      </c>
      <c r="C84" s="8" t="s">
        <v>20</v>
      </c>
      <c r="D84" s="17">
        <v>44840</v>
      </c>
      <c r="E84" s="17">
        <v>44848</v>
      </c>
      <c r="F84" s="18">
        <f t="shared" ca="1" si="3"/>
        <v>5</v>
      </c>
      <c r="G84" s="21"/>
      <c r="H84" t="s">
        <v>97</v>
      </c>
      <c r="I84" s="6" t="e">
        <f>VLOOKUP(B84,H:H,1,0)</f>
        <v>#N/A</v>
      </c>
    </row>
    <row r="85" spans="1:9" ht="20.25">
      <c r="A85" s="48" t="s">
        <v>160</v>
      </c>
      <c r="B85" s="8" t="s">
        <v>38</v>
      </c>
      <c r="C85" s="8" t="s">
        <v>20</v>
      </c>
      <c r="D85" s="17">
        <v>44840</v>
      </c>
      <c r="E85" s="15">
        <v>44852</v>
      </c>
      <c r="F85" s="16">
        <f t="shared" ca="1" si="3"/>
        <v>1</v>
      </c>
      <c r="G85" s="21"/>
      <c r="H85" t="s">
        <v>161</v>
      </c>
      <c r="I85" s="6" t="str">
        <f>VLOOKUP(B85,H:H,1,0)</f>
        <v>成都市</v>
      </c>
    </row>
    <row r="86" spans="1:9" ht="20.25">
      <c r="A86" s="48"/>
      <c r="B86" s="8" t="s">
        <v>21</v>
      </c>
      <c r="C86" s="8" t="s">
        <v>25</v>
      </c>
      <c r="D86" s="17">
        <v>44840</v>
      </c>
      <c r="E86" s="15">
        <v>44852</v>
      </c>
      <c r="F86" s="16">
        <f t="shared" ca="1" si="3"/>
        <v>1</v>
      </c>
      <c r="G86" s="21"/>
      <c r="H86" t="s">
        <v>162</v>
      </c>
      <c r="I86" s="6" t="str">
        <f>VLOOKUP(B86,H:H,1,0)</f>
        <v>阿坝藏族羌族自治州</v>
      </c>
    </row>
    <row r="87" spans="1:9" ht="20.25">
      <c r="A87" s="48"/>
      <c r="B87" s="8" t="s">
        <v>163</v>
      </c>
      <c r="C87" s="8" t="s">
        <v>25</v>
      </c>
      <c r="D87" s="17">
        <v>44840</v>
      </c>
      <c r="E87" s="17">
        <v>44850</v>
      </c>
      <c r="F87" s="18">
        <f t="shared" ca="1" si="3"/>
        <v>3</v>
      </c>
      <c r="G87" s="21"/>
      <c r="H87" t="s">
        <v>164</v>
      </c>
      <c r="I87" s="6" t="e">
        <f>VLOOKUP(B87,H:H,1,0)</f>
        <v>#N/A</v>
      </c>
    </row>
    <row r="88" spans="1:9" ht="20.25">
      <c r="A88" s="48"/>
      <c r="B88" s="8" t="s">
        <v>165</v>
      </c>
      <c r="C88" s="8" t="s">
        <v>25</v>
      </c>
      <c r="D88" s="17">
        <v>44840</v>
      </c>
      <c r="E88" s="17">
        <v>44851</v>
      </c>
      <c r="F88" s="18">
        <f t="shared" ca="1" si="3"/>
        <v>2</v>
      </c>
      <c r="G88" s="21"/>
      <c r="H88" t="s">
        <v>166</v>
      </c>
      <c r="I88" s="6" t="e">
        <f>VLOOKUP(B88,H:H,1,0)</f>
        <v>#N/A</v>
      </c>
    </row>
    <row r="89" spans="1:9" ht="20.25">
      <c r="A89" s="48"/>
      <c r="B89" s="8" t="s">
        <v>46</v>
      </c>
      <c r="C89" s="8" t="s">
        <v>25</v>
      </c>
      <c r="D89" s="17">
        <v>44840</v>
      </c>
      <c r="E89" s="15">
        <v>44852</v>
      </c>
      <c r="F89" s="16">
        <f t="shared" ca="1" si="3"/>
        <v>1</v>
      </c>
      <c r="G89" s="21"/>
      <c r="H89" t="s">
        <v>167</v>
      </c>
      <c r="I89" s="6" t="str">
        <f>VLOOKUP(B89,H:H,1,0)</f>
        <v>德阳市</v>
      </c>
    </row>
    <row r="90" spans="1:9" ht="20.25">
      <c r="A90" s="48"/>
      <c r="B90" s="8" t="s">
        <v>168</v>
      </c>
      <c r="C90" s="8" t="s">
        <v>25</v>
      </c>
      <c r="D90" s="17">
        <v>44840</v>
      </c>
      <c r="E90" s="17">
        <v>44849</v>
      </c>
      <c r="F90" s="18">
        <f t="shared" ca="1" si="3"/>
        <v>4</v>
      </c>
      <c r="G90" s="21"/>
      <c r="H90" t="s">
        <v>169</v>
      </c>
      <c r="I90" s="6" t="e">
        <f>VLOOKUP(B90,H:H,1,0)</f>
        <v>#N/A</v>
      </c>
    </row>
    <row r="91" spans="1:9" s="2" customFormat="1" ht="20.25">
      <c r="A91" s="75"/>
      <c r="B91" s="24" t="s">
        <v>170</v>
      </c>
      <c r="C91" s="24" t="s">
        <v>25</v>
      </c>
      <c r="D91" s="15">
        <v>44845</v>
      </c>
      <c r="E91" s="15">
        <v>44852</v>
      </c>
      <c r="F91" s="16">
        <f t="shared" ca="1" si="3"/>
        <v>1</v>
      </c>
      <c r="G91" s="25"/>
      <c r="H91" t="s">
        <v>141</v>
      </c>
      <c r="I91" s="6" t="str">
        <f>VLOOKUP(B91,H:H,1,0)</f>
        <v>自贡市</v>
      </c>
    </row>
    <row r="92" spans="1:9" ht="20.25">
      <c r="A92" s="48"/>
      <c r="B92" s="8" t="s">
        <v>61</v>
      </c>
      <c r="C92" s="8" t="s">
        <v>20</v>
      </c>
      <c r="D92" s="17">
        <v>44840</v>
      </c>
      <c r="E92" s="15">
        <v>44852</v>
      </c>
      <c r="F92" s="16">
        <f t="shared" ca="1" si="3"/>
        <v>1</v>
      </c>
      <c r="G92" s="21"/>
      <c r="H92" t="s">
        <v>171</v>
      </c>
      <c r="I92" s="6" t="str">
        <f>VLOOKUP(B92,H:H,1,0)</f>
        <v>广元市</v>
      </c>
    </row>
    <row r="93" spans="1:9" ht="20.25">
      <c r="A93" s="48"/>
      <c r="B93" s="8" t="s">
        <v>109</v>
      </c>
      <c r="C93" s="8" t="s">
        <v>20</v>
      </c>
      <c r="D93" s="17">
        <v>44840</v>
      </c>
      <c r="E93" s="15">
        <v>44852</v>
      </c>
      <c r="F93" s="16">
        <f t="shared" ca="1" si="3"/>
        <v>1</v>
      </c>
      <c r="G93" s="21"/>
      <c r="H93" t="s">
        <v>172</v>
      </c>
      <c r="I93" s="6" t="str">
        <f>VLOOKUP(B93,H:H,1,0)</f>
        <v>泸州市</v>
      </c>
    </row>
    <row r="94" spans="1:9" ht="20.25">
      <c r="A94" s="48"/>
      <c r="B94" s="8" t="s">
        <v>173</v>
      </c>
      <c r="C94" s="8" t="s">
        <v>25</v>
      </c>
      <c r="D94" s="17">
        <v>44840</v>
      </c>
      <c r="E94" s="17">
        <v>44847</v>
      </c>
      <c r="F94" s="18">
        <f t="shared" ca="1" si="3"/>
        <v>6</v>
      </c>
      <c r="G94" s="21"/>
      <c r="H94" t="s">
        <v>174</v>
      </c>
      <c r="I94" s="6" t="e">
        <f>VLOOKUP(B94,H:H,1,0)</f>
        <v>#N/A</v>
      </c>
    </row>
    <row r="95" spans="1:9" ht="20.25">
      <c r="A95" s="48"/>
      <c r="B95" s="8" t="s">
        <v>175</v>
      </c>
      <c r="C95" s="8" t="s">
        <v>25</v>
      </c>
      <c r="D95" s="17">
        <v>44840</v>
      </c>
      <c r="E95" s="17">
        <v>44846</v>
      </c>
      <c r="F95" s="18">
        <f t="shared" ca="1" si="3"/>
        <v>7</v>
      </c>
      <c r="G95" s="21"/>
      <c r="H95" t="s">
        <v>176</v>
      </c>
      <c r="I95" s="6" t="e">
        <f>VLOOKUP(B95,H:H,1,0)</f>
        <v>#N/A</v>
      </c>
    </row>
    <row r="96" spans="1:9" ht="20.25">
      <c r="A96" s="48"/>
      <c r="B96" s="8" t="s">
        <v>114</v>
      </c>
      <c r="C96" s="8" t="s">
        <v>20</v>
      </c>
      <c r="D96" s="17">
        <v>44840</v>
      </c>
      <c r="E96" s="15">
        <v>44852</v>
      </c>
      <c r="F96" s="16">
        <f t="shared" ca="1" si="3"/>
        <v>1</v>
      </c>
      <c r="G96" s="21"/>
      <c r="H96" t="s">
        <v>177</v>
      </c>
      <c r="I96" s="6" t="str">
        <f>VLOOKUP(B96,H:H,1,0)</f>
        <v>南充市</v>
      </c>
    </row>
    <row r="97" spans="1:9" ht="20.25">
      <c r="A97" s="48"/>
      <c r="B97" s="8" t="s">
        <v>178</v>
      </c>
      <c r="C97" s="8" t="s">
        <v>25</v>
      </c>
      <c r="D97" s="17">
        <v>44840</v>
      </c>
      <c r="E97" s="17">
        <v>44851</v>
      </c>
      <c r="F97" s="18">
        <f t="shared" ca="1" si="3"/>
        <v>2</v>
      </c>
      <c r="G97" s="21"/>
      <c r="H97" t="s">
        <v>95</v>
      </c>
      <c r="I97" s="6" t="e">
        <f>VLOOKUP(B97,H:H,1,0)</f>
        <v>#N/A</v>
      </c>
    </row>
    <row r="98" spans="1:9" ht="20.25">
      <c r="A98" s="48"/>
      <c r="B98" s="8" t="s">
        <v>179</v>
      </c>
      <c r="C98" s="8" t="s">
        <v>20</v>
      </c>
      <c r="D98" s="17">
        <v>44840</v>
      </c>
      <c r="E98" s="17">
        <v>44851</v>
      </c>
      <c r="F98" s="18">
        <f t="shared" ca="1" si="3"/>
        <v>2</v>
      </c>
      <c r="G98" s="21"/>
      <c r="H98" t="s">
        <v>180</v>
      </c>
      <c r="I98" s="6" t="e">
        <f>VLOOKUP(B98,H:H,1,0)</f>
        <v>#N/A</v>
      </c>
    </row>
    <row r="99" spans="1:9" ht="20.25">
      <c r="A99" s="48"/>
      <c r="B99" s="8" t="s">
        <v>137</v>
      </c>
      <c r="C99" s="8" t="s">
        <v>25</v>
      </c>
      <c r="D99" s="17">
        <v>44840</v>
      </c>
      <c r="E99" s="15">
        <v>44852</v>
      </c>
      <c r="F99" s="16">
        <f t="shared" ca="1" si="3"/>
        <v>1</v>
      </c>
      <c r="G99" s="21"/>
      <c r="H99" t="s">
        <v>181</v>
      </c>
      <c r="I99" s="6" t="str">
        <f>VLOOKUP(B99,H:H,1,0)</f>
        <v>遂宁市</v>
      </c>
    </row>
    <row r="100" spans="1:9" ht="20.25">
      <c r="A100" s="48"/>
      <c r="B100" s="8" t="s">
        <v>182</v>
      </c>
      <c r="C100" s="8" t="s">
        <v>25</v>
      </c>
      <c r="D100" s="17">
        <v>44840</v>
      </c>
      <c r="E100" s="17">
        <v>44847</v>
      </c>
      <c r="F100" s="18">
        <f t="shared" ca="1" si="3"/>
        <v>6</v>
      </c>
      <c r="G100" s="21"/>
      <c r="H100" t="s">
        <v>183</v>
      </c>
      <c r="I100" s="6" t="e">
        <f>VLOOKUP(B100,H:H,1,0)</f>
        <v>#N/A</v>
      </c>
    </row>
    <row r="101" spans="1:9" s="3" customFormat="1" ht="20.25">
      <c r="A101" s="76" t="s">
        <v>184</v>
      </c>
      <c r="B101" s="28" t="s">
        <v>185</v>
      </c>
      <c r="C101" s="28" t="s">
        <v>25</v>
      </c>
      <c r="D101" s="17">
        <v>44841</v>
      </c>
      <c r="E101" s="15">
        <v>44852</v>
      </c>
      <c r="F101" s="16">
        <f t="shared" ca="1" si="3"/>
        <v>1</v>
      </c>
      <c r="G101" s="29"/>
      <c r="H101" t="s">
        <v>186</v>
      </c>
      <c r="I101" s="6" t="str">
        <f>VLOOKUP(B101,H:H,1,0)</f>
        <v>巴南区</v>
      </c>
    </row>
    <row r="102" spans="1:9" s="3" customFormat="1" ht="20.25">
      <c r="A102" s="77"/>
      <c r="B102" s="28" t="s">
        <v>187</v>
      </c>
      <c r="C102" s="28" t="s">
        <v>25</v>
      </c>
      <c r="D102" s="17">
        <v>44841</v>
      </c>
      <c r="E102" s="17">
        <v>44847</v>
      </c>
      <c r="F102" s="18">
        <f t="shared" ca="1" si="3"/>
        <v>6</v>
      </c>
      <c r="G102" s="29"/>
      <c r="H102" t="s">
        <v>188</v>
      </c>
      <c r="I102" s="6" t="e">
        <f>VLOOKUP(B102,H:H,1,0)</f>
        <v>#N/A</v>
      </c>
    </row>
    <row r="103" spans="1:9" ht="20.25">
      <c r="A103" s="71"/>
      <c r="B103" s="8" t="s">
        <v>189</v>
      </c>
      <c r="C103" s="28" t="s">
        <v>25</v>
      </c>
      <c r="D103" s="17">
        <v>44841</v>
      </c>
      <c r="E103" s="17">
        <v>44847</v>
      </c>
      <c r="F103" s="18">
        <f t="shared" ca="1" si="3"/>
        <v>6</v>
      </c>
      <c r="G103" s="21"/>
      <c r="H103" t="s">
        <v>111</v>
      </c>
      <c r="I103" s="6" t="e">
        <f>VLOOKUP(B103,H:H,1,0)</f>
        <v>#N/A</v>
      </c>
    </row>
    <row r="104" spans="1:9" ht="20.25">
      <c r="A104" s="71"/>
      <c r="B104" s="8" t="s">
        <v>190</v>
      </c>
      <c r="C104" s="28" t="s">
        <v>20</v>
      </c>
      <c r="D104" s="17">
        <v>44841</v>
      </c>
      <c r="E104" s="15">
        <v>44852</v>
      </c>
      <c r="F104" s="16">
        <f t="shared" ca="1" si="3"/>
        <v>1</v>
      </c>
      <c r="G104" s="21"/>
      <c r="H104" t="s">
        <v>66</v>
      </c>
      <c r="I104" s="6" t="str">
        <f>VLOOKUP(B104,H:H,1,0)</f>
        <v>江津区</v>
      </c>
    </row>
    <row r="105" spans="1:9" ht="20.25">
      <c r="A105" s="71"/>
      <c r="B105" s="8" t="s">
        <v>191</v>
      </c>
      <c r="C105" s="28" t="s">
        <v>25</v>
      </c>
      <c r="D105" s="17">
        <v>44841</v>
      </c>
      <c r="E105" s="17">
        <v>44846</v>
      </c>
      <c r="F105" s="18">
        <f t="shared" ca="1" si="3"/>
        <v>7</v>
      </c>
      <c r="G105" s="21"/>
      <c r="H105" t="s">
        <v>184</v>
      </c>
      <c r="I105" s="6" t="e">
        <f>VLOOKUP(B105,H:H,1,0)</f>
        <v>#N/A</v>
      </c>
    </row>
    <row r="106" spans="1:9" s="2" customFormat="1" ht="20.25">
      <c r="A106" s="73"/>
      <c r="B106" s="24" t="s">
        <v>192</v>
      </c>
      <c r="C106" s="30" t="s">
        <v>25</v>
      </c>
      <c r="D106" s="15">
        <v>44845</v>
      </c>
      <c r="E106" s="15">
        <v>44852</v>
      </c>
      <c r="F106" s="16">
        <f t="shared" ca="1" si="3"/>
        <v>1</v>
      </c>
      <c r="G106" s="25"/>
      <c r="H106" s="31" t="s">
        <v>170</v>
      </c>
      <c r="I106" s="6" t="str">
        <f>VLOOKUP(B106,H:H,1,0)</f>
        <v>荣昌区</v>
      </c>
    </row>
    <row r="107" spans="1:9" ht="20.25">
      <c r="A107" s="71"/>
      <c r="B107" s="8" t="s">
        <v>193</v>
      </c>
      <c r="C107" s="28" t="s">
        <v>25</v>
      </c>
      <c r="D107" s="17">
        <v>44841</v>
      </c>
      <c r="E107" s="17">
        <v>44850</v>
      </c>
      <c r="F107" s="18">
        <f t="shared" ca="1" si="3"/>
        <v>3</v>
      </c>
      <c r="G107" s="21"/>
      <c r="H107" t="s">
        <v>194</v>
      </c>
      <c r="I107" s="6" t="e">
        <f>VLOOKUP(B107,H:H,1,0)</f>
        <v>#N/A</v>
      </c>
    </row>
    <row r="108" spans="1:9" ht="20.25">
      <c r="A108" s="71"/>
      <c r="B108" s="8" t="s">
        <v>195</v>
      </c>
      <c r="C108" s="27" t="s">
        <v>20</v>
      </c>
      <c r="D108" s="17">
        <v>44841</v>
      </c>
      <c r="E108" s="15">
        <v>44852</v>
      </c>
      <c r="F108" s="16">
        <f t="shared" ca="1" si="3"/>
        <v>1</v>
      </c>
      <c r="G108" s="21"/>
      <c r="H108" t="s">
        <v>196</v>
      </c>
      <c r="I108" s="6" t="str">
        <f>VLOOKUP(B108,H:H,1,0)</f>
        <v>南岸区</v>
      </c>
    </row>
    <row r="109" spans="1:9" ht="20.25">
      <c r="A109" s="71"/>
      <c r="B109" s="8" t="s">
        <v>197</v>
      </c>
      <c r="C109" s="27" t="s">
        <v>20</v>
      </c>
      <c r="D109" s="17">
        <v>44841</v>
      </c>
      <c r="E109" s="17">
        <v>44850</v>
      </c>
      <c r="F109" s="18">
        <f t="shared" ca="1" si="3"/>
        <v>3</v>
      </c>
      <c r="G109" s="21"/>
      <c r="H109" t="s">
        <v>198</v>
      </c>
      <c r="I109" s="6" t="e">
        <f>VLOOKUP(B109,H:H,1,0)</f>
        <v>#N/A</v>
      </c>
    </row>
    <row r="110" spans="1:9" ht="20.25">
      <c r="A110" s="71"/>
      <c r="B110" s="8" t="s">
        <v>199</v>
      </c>
      <c r="C110" s="28" t="s">
        <v>25</v>
      </c>
      <c r="D110" s="17">
        <v>44841</v>
      </c>
      <c r="E110" s="17">
        <v>44850</v>
      </c>
      <c r="F110" s="18">
        <f t="shared" ca="1" si="3"/>
        <v>3</v>
      </c>
      <c r="G110" s="21"/>
      <c r="H110" t="s">
        <v>200</v>
      </c>
      <c r="I110" s="6" t="e">
        <f>VLOOKUP(B110,H:H,1,0)</f>
        <v>#N/A</v>
      </c>
    </row>
    <row r="111" spans="1:9" ht="20.25">
      <c r="A111" s="71"/>
      <c r="B111" s="8" t="s">
        <v>201</v>
      </c>
      <c r="C111" s="28" t="s">
        <v>25</v>
      </c>
      <c r="D111" s="17">
        <v>44841</v>
      </c>
      <c r="E111" s="17">
        <v>44848</v>
      </c>
      <c r="F111" s="18">
        <f t="shared" ca="1" si="3"/>
        <v>5</v>
      </c>
      <c r="G111" s="21"/>
      <c r="H111" t="s">
        <v>202</v>
      </c>
      <c r="I111" s="6" t="e">
        <f>VLOOKUP(B111,H:H,1,0)</f>
        <v>#N/A</v>
      </c>
    </row>
    <row r="112" spans="1:9" ht="20.25">
      <c r="A112" s="71"/>
      <c r="B112" s="8" t="s">
        <v>203</v>
      </c>
      <c r="C112" s="27" t="s">
        <v>20</v>
      </c>
      <c r="D112" s="17">
        <v>44841</v>
      </c>
      <c r="E112" s="17">
        <v>44849</v>
      </c>
      <c r="F112" s="18">
        <f t="shared" ref="F112:F121" ca="1" si="4">TODAY()-E112-1</f>
        <v>4</v>
      </c>
      <c r="G112" s="21"/>
      <c r="H112" t="s">
        <v>204</v>
      </c>
      <c r="I112" s="6" t="e">
        <f>VLOOKUP(B112,H:H,1,0)</f>
        <v>#N/A</v>
      </c>
    </row>
    <row r="113" spans="1:9" ht="20.25">
      <c r="A113" s="71"/>
      <c r="B113" s="8" t="s">
        <v>205</v>
      </c>
      <c r="C113" s="27" t="s">
        <v>20</v>
      </c>
      <c r="D113" s="17">
        <v>44841</v>
      </c>
      <c r="E113" s="15">
        <v>44852</v>
      </c>
      <c r="F113" s="16">
        <f t="shared" ca="1" si="4"/>
        <v>1</v>
      </c>
      <c r="G113" s="21"/>
      <c r="H113" t="s">
        <v>206</v>
      </c>
      <c r="I113" s="6" t="str">
        <f>VLOOKUP(B113,H:H,1,0)</f>
        <v>渝北区</v>
      </c>
    </row>
    <row r="114" spans="1:9" ht="20.25">
      <c r="A114" s="71"/>
      <c r="B114" s="8" t="s">
        <v>207</v>
      </c>
      <c r="C114" s="28" t="s">
        <v>25</v>
      </c>
      <c r="D114" s="17">
        <v>44841</v>
      </c>
      <c r="E114" s="17">
        <v>44846</v>
      </c>
      <c r="F114" s="18">
        <f t="shared" ca="1" si="4"/>
        <v>7</v>
      </c>
      <c r="G114" s="21"/>
      <c r="H114" t="s">
        <v>19</v>
      </c>
      <c r="I114" s="6" t="e">
        <f>VLOOKUP(B114,H:H,1,0)</f>
        <v>#N/A</v>
      </c>
    </row>
    <row r="115" spans="1:9" ht="20.25">
      <c r="A115" s="74" t="s">
        <v>32</v>
      </c>
      <c r="B115" s="8" t="s">
        <v>208</v>
      </c>
      <c r="C115" s="28" t="s">
        <v>25</v>
      </c>
      <c r="D115" s="17">
        <v>44841</v>
      </c>
      <c r="E115" s="17">
        <v>44849</v>
      </c>
      <c r="F115" s="18">
        <f t="shared" ca="1" si="4"/>
        <v>4</v>
      </c>
      <c r="G115" s="21"/>
      <c r="H115" t="s">
        <v>35</v>
      </c>
      <c r="I115" s="6" t="e">
        <f>VLOOKUP(B115,H:H,1,0)</f>
        <v>#N/A</v>
      </c>
    </row>
    <row r="116" spans="1:9" ht="20.25">
      <c r="A116" s="71"/>
      <c r="B116" s="8" t="s">
        <v>194</v>
      </c>
      <c r="C116" s="28" t="s">
        <v>25</v>
      </c>
      <c r="D116" s="17">
        <v>44841</v>
      </c>
      <c r="E116" s="15">
        <v>44852</v>
      </c>
      <c r="F116" s="16">
        <f t="shared" ca="1" si="4"/>
        <v>1</v>
      </c>
      <c r="G116" s="21"/>
      <c r="H116" t="s">
        <v>37</v>
      </c>
      <c r="I116" s="6" t="str">
        <f>VLOOKUP(B116,H:H,1,0)</f>
        <v>朝阳区</v>
      </c>
    </row>
    <row r="117" spans="1:9" ht="20.25">
      <c r="A117" s="71"/>
      <c r="B117" s="8" t="s">
        <v>209</v>
      </c>
      <c r="C117" s="27" t="s">
        <v>20</v>
      </c>
      <c r="D117" s="17">
        <v>44841</v>
      </c>
      <c r="E117" s="17">
        <v>44850</v>
      </c>
      <c r="F117" s="18">
        <f t="shared" ca="1" si="4"/>
        <v>3</v>
      </c>
      <c r="G117" s="21"/>
      <c r="H117" t="s">
        <v>39</v>
      </c>
      <c r="I117" s="6" t="e">
        <f>VLOOKUP(B117,H:H,1,0)</f>
        <v>#N/A</v>
      </c>
    </row>
    <row r="118" spans="1:9" ht="20.25">
      <c r="A118" s="71"/>
      <c r="B118" s="8" t="s">
        <v>202</v>
      </c>
      <c r="C118" s="27" t="s">
        <v>25</v>
      </c>
      <c r="D118" s="17">
        <v>44843</v>
      </c>
      <c r="E118" s="15">
        <v>44852</v>
      </c>
      <c r="F118" s="16">
        <f t="shared" ca="1" si="4"/>
        <v>1</v>
      </c>
      <c r="G118" s="21"/>
      <c r="H118" t="s">
        <v>43</v>
      </c>
      <c r="I118" s="6" t="str">
        <f>VLOOKUP(B118,H:H,1,0)</f>
        <v>怀柔区</v>
      </c>
    </row>
    <row r="119" spans="1:9" ht="20.25">
      <c r="A119" s="71"/>
      <c r="B119" s="8" t="s">
        <v>196</v>
      </c>
      <c r="C119" s="28" t="s">
        <v>25</v>
      </c>
      <c r="D119" s="17">
        <v>44841</v>
      </c>
      <c r="E119" s="15">
        <v>44852</v>
      </c>
      <c r="F119" s="16">
        <f t="shared" ca="1" si="4"/>
        <v>1</v>
      </c>
      <c r="G119" s="21"/>
      <c r="H119" t="s">
        <v>45</v>
      </c>
      <c r="I119" s="6" t="str">
        <f>VLOOKUP(B119,H:H,1,0)</f>
        <v>东城区</v>
      </c>
    </row>
    <row r="120" spans="1:9" ht="20.25">
      <c r="A120" s="71"/>
      <c r="B120" s="8" t="s">
        <v>204</v>
      </c>
      <c r="C120" s="27" t="s">
        <v>25</v>
      </c>
      <c r="D120" s="17">
        <v>44843</v>
      </c>
      <c r="E120" s="15">
        <v>44852</v>
      </c>
      <c r="F120" s="16">
        <f t="shared" ca="1" si="4"/>
        <v>1</v>
      </c>
      <c r="G120" s="21"/>
      <c r="H120" t="s">
        <v>47</v>
      </c>
      <c r="I120" s="6" t="str">
        <f>VLOOKUP(B120,H:H,1,0)</f>
        <v>顺义区</v>
      </c>
    </row>
    <row r="121" spans="1:9" ht="20.25">
      <c r="A121" s="71"/>
      <c r="B121" s="8" t="s">
        <v>210</v>
      </c>
      <c r="C121" s="28" t="s">
        <v>20</v>
      </c>
      <c r="D121" s="17">
        <v>44842</v>
      </c>
      <c r="E121" s="17">
        <v>44849</v>
      </c>
      <c r="F121" s="18">
        <f t="shared" ca="1" si="4"/>
        <v>4</v>
      </c>
      <c r="G121" s="21"/>
      <c r="H121" t="s">
        <v>49</v>
      </c>
      <c r="I121" s="6" t="e">
        <f>VLOOKUP(B121,H:H,1,0)</f>
        <v>#N/A</v>
      </c>
    </row>
    <row r="122" spans="1:9" s="2" customFormat="1" ht="20.25">
      <c r="A122" s="71"/>
      <c r="B122" s="8" t="s">
        <v>211</v>
      </c>
      <c r="C122" s="27" t="s">
        <v>25</v>
      </c>
      <c r="D122" s="17">
        <v>44844</v>
      </c>
      <c r="E122" s="17">
        <v>44851</v>
      </c>
      <c r="F122" s="18">
        <v>0</v>
      </c>
      <c r="G122" s="21"/>
      <c r="H122" t="s">
        <v>185</v>
      </c>
      <c r="I122" s="6" t="e">
        <f>VLOOKUP(B122,H:H,1,0)</f>
        <v>#N/A</v>
      </c>
    </row>
    <row r="123" spans="1:9" ht="20.25">
      <c r="A123" s="71"/>
      <c r="B123" s="8" t="s">
        <v>198</v>
      </c>
      <c r="C123" s="27" t="s">
        <v>20</v>
      </c>
      <c r="D123" s="17">
        <v>44841</v>
      </c>
      <c r="E123" s="15">
        <v>44852</v>
      </c>
      <c r="F123" s="16">
        <f ca="1">TODAY()-E123-1</f>
        <v>1</v>
      </c>
      <c r="G123" s="21"/>
      <c r="H123" t="s">
        <v>190</v>
      </c>
      <c r="I123" s="6" t="str">
        <f>VLOOKUP(B123,H:H,1,0)</f>
        <v>丰台区</v>
      </c>
    </row>
    <row r="124" spans="1:9" ht="20.25">
      <c r="A124" s="71"/>
      <c r="B124" s="8" t="s">
        <v>200</v>
      </c>
      <c r="C124" s="27" t="s">
        <v>20</v>
      </c>
      <c r="D124" s="17">
        <v>44841</v>
      </c>
      <c r="E124" s="15">
        <v>44852</v>
      </c>
      <c r="F124" s="16">
        <f ca="1">TODAY()-E124-1</f>
        <v>1</v>
      </c>
      <c r="G124" s="21"/>
      <c r="H124" t="s">
        <v>195</v>
      </c>
      <c r="I124" s="6" t="str">
        <f>VLOOKUP(B124,H:H,1,0)</f>
        <v>海淀区</v>
      </c>
    </row>
    <row r="125" spans="1:9" ht="20.25">
      <c r="A125" s="71"/>
      <c r="B125" s="8" t="s">
        <v>212</v>
      </c>
      <c r="C125" s="28" t="s">
        <v>25</v>
      </c>
      <c r="D125" s="17">
        <v>44841</v>
      </c>
      <c r="E125" s="17">
        <v>44851</v>
      </c>
      <c r="F125" s="18">
        <f ca="1">TODAY()-E125-1</f>
        <v>2</v>
      </c>
      <c r="G125" s="21"/>
      <c r="H125" t="s">
        <v>192</v>
      </c>
      <c r="I125" s="6" t="e">
        <f>VLOOKUP(B125,H:H,1,0)</f>
        <v>#N/A</v>
      </c>
    </row>
    <row r="126" spans="1:9" ht="20.25">
      <c r="A126" s="72"/>
      <c r="B126" s="8" t="s">
        <v>206</v>
      </c>
      <c r="C126" s="28" t="s">
        <v>25</v>
      </c>
      <c r="D126" s="17">
        <v>44841</v>
      </c>
      <c r="E126" s="15">
        <v>44852</v>
      </c>
      <c r="F126" s="16">
        <f ca="1">TODAY()-E126-1</f>
        <v>1</v>
      </c>
      <c r="G126" s="21"/>
      <c r="H126" s="31" t="s">
        <v>205</v>
      </c>
      <c r="I126" s="6" t="str">
        <f>VLOOKUP(B126,H:H,1,0)</f>
        <v>西城区</v>
      </c>
    </row>
    <row r="127" spans="1:9" ht="20.25">
      <c r="A127" s="48" t="s">
        <v>213</v>
      </c>
      <c r="B127" s="8" t="s">
        <v>214</v>
      </c>
      <c r="C127" s="28" t="s">
        <v>20</v>
      </c>
      <c r="D127" s="17">
        <v>44836</v>
      </c>
      <c r="E127" s="17">
        <v>44847</v>
      </c>
      <c r="F127" s="18">
        <f ca="1">TODAY()-E127-1</f>
        <v>6</v>
      </c>
      <c r="G127" s="21"/>
      <c r="H127" s="32"/>
      <c r="I127" s="6" t="e">
        <f>VLOOKUP(B127,H:H,1,0)</f>
        <v>#N/A</v>
      </c>
    </row>
    <row r="128" spans="1:9" ht="20.25">
      <c r="A128" s="48"/>
      <c r="B128" s="33" t="s">
        <v>215</v>
      </c>
      <c r="C128" s="8" t="s">
        <v>25</v>
      </c>
      <c r="D128" s="17">
        <v>44840</v>
      </c>
      <c r="E128" s="17">
        <v>44847</v>
      </c>
      <c r="F128" s="18">
        <f t="shared" ref="F128:F137" ca="1" si="5">TODAY()-E128-1</f>
        <v>6</v>
      </c>
      <c r="G128" s="21"/>
      <c r="H128" s="32"/>
      <c r="I128" s="6" t="e">
        <f>VLOOKUP(B128,H:H,1,0)</f>
        <v>#N/A</v>
      </c>
    </row>
    <row r="129" spans="1:9" ht="101.25">
      <c r="A129" s="48"/>
      <c r="B129" s="8" t="s">
        <v>164</v>
      </c>
      <c r="C129" s="8" t="s">
        <v>20</v>
      </c>
      <c r="D129" s="17">
        <v>44840</v>
      </c>
      <c r="E129" s="15">
        <v>44852</v>
      </c>
      <c r="F129" s="16">
        <f t="shared" ca="1" si="5"/>
        <v>1</v>
      </c>
      <c r="G129" s="22" t="s">
        <v>216</v>
      </c>
      <c r="H129" s="32"/>
      <c r="I129" s="6" t="str">
        <f>VLOOKUP(B129,H:H,1,0)</f>
        <v>西双版纳傣族自治州</v>
      </c>
    </row>
    <row r="130" spans="1:9" ht="20.25">
      <c r="A130" s="48"/>
      <c r="B130" s="8" t="s">
        <v>217</v>
      </c>
      <c r="C130" s="8" t="s">
        <v>20</v>
      </c>
      <c r="D130" s="17">
        <v>44840</v>
      </c>
      <c r="E130" s="17">
        <v>44851</v>
      </c>
      <c r="F130" s="18">
        <f t="shared" ca="1" si="5"/>
        <v>2</v>
      </c>
      <c r="G130" s="21"/>
      <c r="H130" s="32"/>
      <c r="I130" s="6" t="e">
        <f>VLOOKUP(B130,H:H,1,0)</f>
        <v>#N/A</v>
      </c>
    </row>
    <row r="131" spans="1:9" ht="20.25">
      <c r="A131" s="48"/>
      <c r="B131" s="33" t="s">
        <v>218</v>
      </c>
      <c r="C131" s="8" t="s">
        <v>25</v>
      </c>
      <c r="D131" s="17">
        <v>44840</v>
      </c>
      <c r="E131" s="17">
        <v>44846</v>
      </c>
      <c r="F131" s="18">
        <f t="shared" ca="1" si="5"/>
        <v>7</v>
      </c>
      <c r="G131" s="21"/>
      <c r="H131" s="32"/>
      <c r="I131" s="6" t="e">
        <f>VLOOKUP(B131,H:H,1,0)</f>
        <v>#N/A</v>
      </c>
    </row>
    <row r="132" spans="1:9" ht="20.25">
      <c r="A132" s="48"/>
      <c r="B132" s="33" t="s">
        <v>219</v>
      </c>
      <c r="C132" s="8" t="s">
        <v>25</v>
      </c>
      <c r="D132" s="17">
        <v>44840</v>
      </c>
      <c r="E132" s="17">
        <v>44851</v>
      </c>
      <c r="F132" s="18">
        <f t="shared" ca="1" si="5"/>
        <v>2</v>
      </c>
      <c r="G132" s="21"/>
      <c r="H132" s="32"/>
      <c r="I132" s="6" t="e">
        <f>VLOOKUP(B132,H:H,1,0)</f>
        <v>#N/A</v>
      </c>
    </row>
    <row r="133" spans="1:9" ht="20.25">
      <c r="A133" s="48"/>
      <c r="B133" s="33" t="s">
        <v>220</v>
      </c>
      <c r="C133" s="8" t="s">
        <v>25</v>
      </c>
      <c r="D133" s="17">
        <v>44840</v>
      </c>
      <c r="E133" s="17">
        <v>44847</v>
      </c>
      <c r="F133" s="18">
        <f t="shared" ca="1" si="5"/>
        <v>6</v>
      </c>
      <c r="G133" s="21"/>
      <c r="H133" s="6"/>
      <c r="I133" s="6" t="e">
        <f>VLOOKUP(B133,H:H,1,0)</f>
        <v>#N/A</v>
      </c>
    </row>
    <row r="134" spans="1:9" ht="20.25">
      <c r="A134" s="48"/>
      <c r="B134" s="8" t="s">
        <v>44</v>
      </c>
      <c r="C134" s="8" t="s">
        <v>20</v>
      </c>
      <c r="D134" s="17">
        <v>44840</v>
      </c>
      <c r="E134" s="15">
        <v>44852</v>
      </c>
      <c r="F134" s="16">
        <f t="shared" ca="1" si="5"/>
        <v>1</v>
      </c>
      <c r="G134" s="21"/>
      <c r="H134" s="6"/>
      <c r="I134" s="6" t="str">
        <f>VLOOKUP(B134,H:H,1,0)</f>
        <v>德宏傣族景颇族自治州</v>
      </c>
    </row>
    <row r="135" spans="1:9" ht="121.5">
      <c r="A135" s="8" t="s">
        <v>221</v>
      </c>
      <c r="B135" s="8" t="s">
        <v>222</v>
      </c>
      <c r="C135" s="8" t="s">
        <v>20</v>
      </c>
      <c r="D135" s="17">
        <v>44840</v>
      </c>
      <c r="E135" s="15">
        <v>44852</v>
      </c>
      <c r="F135" s="16">
        <f t="shared" ca="1" si="5"/>
        <v>1</v>
      </c>
      <c r="G135" s="34" t="s">
        <v>223</v>
      </c>
      <c r="H135" s="6"/>
      <c r="I135" s="6" t="e">
        <f>VLOOKUP(B135,H:H,1,0)</f>
        <v>#N/A</v>
      </c>
    </row>
    <row r="136" spans="1:9" ht="20.25">
      <c r="A136" s="71" t="s">
        <v>224</v>
      </c>
      <c r="B136" s="8" t="s">
        <v>79</v>
      </c>
      <c r="C136" s="8" t="s">
        <v>20</v>
      </c>
      <c r="D136" s="17">
        <v>44840</v>
      </c>
      <c r="E136" s="15">
        <v>44852</v>
      </c>
      <c r="F136" s="16">
        <f t="shared" ca="1" si="5"/>
        <v>1</v>
      </c>
      <c r="G136" s="21"/>
      <c r="H136" s="6"/>
      <c r="I136" s="6" t="str">
        <f>VLOOKUP(B136,H:H,1,0)</f>
        <v>衡阳市</v>
      </c>
    </row>
    <row r="137" spans="1:9" ht="20.25">
      <c r="A137" s="71"/>
      <c r="B137" s="8" t="s">
        <v>180</v>
      </c>
      <c r="C137" s="8" t="s">
        <v>20</v>
      </c>
      <c r="D137" s="17">
        <v>44840</v>
      </c>
      <c r="E137" s="15">
        <v>44852</v>
      </c>
      <c r="F137" s="16">
        <f t="shared" ca="1" si="5"/>
        <v>1</v>
      </c>
      <c r="G137" s="21"/>
      <c r="H137" s="6"/>
      <c r="I137" s="6" t="str">
        <f>VLOOKUP(B137,H:H,1,0)</f>
        <v>岳阳市</v>
      </c>
    </row>
    <row r="138" spans="1:9" s="2" customFormat="1" ht="20.25">
      <c r="A138" s="71"/>
      <c r="B138" s="8" t="s">
        <v>85</v>
      </c>
      <c r="C138" s="8" t="s">
        <v>20</v>
      </c>
      <c r="D138" s="17">
        <v>44844</v>
      </c>
      <c r="E138" s="15">
        <v>44852</v>
      </c>
      <c r="F138" s="16">
        <v>0</v>
      </c>
      <c r="G138" s="21"/>
      <c r="H138" s="6"/>
      <c r="I138" s="6" t="str">
        <f>VLOOKUP(B138,H:H,1,0)</f>
        <v>怀化市</v>
      </c>
    </row>
    <row r="139" spans="1:9" ht="20.25">
      <c r="A139" s="71"/>
      <c r="B139" s="8" t="s">
        <v>36</v>
      </c>
      <c r="C139" s="8" t="s">
        <v>20</v>
      </c>
      <c r="D139" s="17">
        <v>44837</v>
      </c>
      <c r="E139" s="15">
        <v>44852</v>
      </c>
      <c r="F139" s="16">
        <f ca="1">TODAY()-E139-1</f>
        <v>1</v>
      </c>
      <c r="G139" s="21"/>
      <c r="H139" s="6"/>
      <c r="I139" s="6" t="str">
        <f>VLOOKUP(B139,H:H,1,0)</f>
        <v>常德市</v>
      </c>
    </row>
    <row r="140" spans="1:9" ht="20.25">
      <c r="A140" s="71"/>
      <c r="B140" s="8" t="s">
        <v>225</v>
      </c>
      <c r="C140" s="24" t="s">
        <v>25</v>
      </c>
      <c r="D140" s="17">
        <v>44836</v>
      </c>
      <c r="E140" s="17">
        <v>44850</v>
      </c>
      <c r="F140" s="18">
        <f ca="1">TODAY()-E140-1</f>
        <v>3</v>
      </c>
      <c r="G140" s="21"/>
      <c r="H140" s="6"/>
      <c r="I140" s="6" t="e">
        <f>VLOOKUP(B140,H:H,1,0)</f>
        <v>#N/A</v>
      </c>
    </row>
    <row r="141" spans="1:9" s="2" customFormat="1" ht="20.25">
      <c r="A141" s="73"/>
      <c r="B141" s="24" t="s">
        <v>177</v>
      </c>
      <c r="C141" s="24" t="s">
        <v>25</v>
      </c>
      <c r="D141" s="15">
        <v>44851</v>
      </c>
      <c r="E141" s="15">
        <v>44852</v>
      </c>
      <c r="F141" s="16">
        <f ca="1">TODAY()-E141-1</f>
        <v>1</v>
      </c>
      <c r="G141" s="25"/>
      <c r="H141" s="35"/>
      <c r="I141" s="6" t="str">
        <f>VLOOKUP(B141,H:H,1,0)</f>
        <v>永州市</v>
      </c>
    </row>
    <row r="142" spans="1:9" ht="20.25">
      <c r="A142" s="71"/>
      <c r="B142" s="8" t="s">
        <v>130</v>
      </c>
      <c r="C142" s="8" t="s">
        <v>20</v>
      </c>
      <c r="D142" s="17">
        <v>44839</v>
      </c>
      <c r="E142" s="15">
        <v>44852</v>
      </c>
      <c r="F142" s="16">
        <f ca="1">TODAY()-E142-1</f>
        <v>1</v>
      </c>
      <c r="G142" s="21"/>
      <c r="H142" s="6"/>
      <c r="I142" s="6" t="str">
        <f>VLOOKUP(B142,H:H,1,0)</f>
        <v>邵阳市</v>
      </c>
    </row>
    <row r="143" spans="1:9" ht="284.10000000000002" customHeight="1">
      <c r="A143" s="71"/>
      <c r="B143" s="8" t="s">
        <v>226</v>
      </c>
      <c r="C143" s="8" t="s">
        <v>20</v>
      </c>
      <c r="D143" s="17">
        <v>44835</v>
      </c>
      <c r="E143" s="17">
        <v>44849</v>
      </c>
      <c r="F143" s="18">
        <f t="shared" ref="F143:F160" ca="1" si="6">TODAY()-E143-1</f>
        <v>4</v>
      </c>
      <c r="G143" s="22" t="s">
        <v>227</v>
      </c>
      <c r="H143" s="6"/>
      <c r="I143" s="6" t="e">
        <f>VLOOKUP(B143,H:H,1,0)</f>
        <v>#N/A</v>
      </c>
    </row>
    <row r="144" spans="1:9" ht="20.25">
      <c r="A144" s="71"/>
      <c r="B144" s="8" t="s">
        <v>188</v>
      </c>
      <c r="C144" s="8" t="s">
        <v>20</v>
      </c>
      <c r="D144" s="17">
        <v>44840</v>
      </c>
      <c r="E144" s="15">
        <v>44852</v>
      </c>
      <c r="F144" s="16">
        <f t="shared" ca="1" si="6"/>
        <v>1</v>
      </c>
      <c r="G144" s="21"/>
      <c r="H144" s="6"/>
      <c r="I144" s="6" t="str">
        <f>VLOOKUP(B144,H:H,1,0)</f>
        <v>长沙市</v>
      </c>
    </row>
    <row r="145" spans="1:9" ht="121.5">
      <c r="A145" s="36" t="s">
        <v>228</v>
      </c>
      <c r="B145" s="8" t="s">
        <v>229</v>
      </c>
      <c r="C145" s="8" t="s">
        <v>20</v>
      </c>
      <c r="D145" s="17">
        <v>44840</v>
      </c>
      <c r="E145" s="15">
        <v>44852</v>
      </c>
      <c r="F145" s="16">
        <f t="shared" ca="1" si="6"/>
        <v>1</v>
      </c>
      <c r="G145" s="22" t="s">
        <v>230</v>
      </c>
      <c r="H145" s="6"/>
      <c r="I145" s="6" t="e">
        <f>VLOOKUP(B145,H:H,1,0)</f>
        <v>#N/A</v>
      </c>
    </row>
    <row r="146" spans="1:9" ht="20.25">
      <c r="A146" s="74" t="s">
        <v>231</v>
      </c>
      <c r="B146" s="8" t="s">
        <v>30</v>
      </c>
      <c r="C146" s="8" t="s">
        <v>20</v>
      </c>
      <c r="D146" s="17">
        <v>44840</v>
      </c>
      <c r="E146" s="15">
        <v>44852</v>
      </c>
      <c r="F146" s="16">
        <f t="shared" ca="1" si="6"/>
        <v>1</v>
      </c>
      <c r="G146" s="21"/>
      <c r="H146" s="6"/>
      <c r="I146" s="6" t="str">
        <f>VLOOKUP(B146,H:H,1,0)</f>
        <v>保定市</v>
      </c>
    </row>
    <row r="147" spans="1:9" ht="20.25">
      <c r="A147" s="71"/>
      <c r="B147" s="8" t="s">
        <v>100</v>
      </c>
      <c r="C147" s="8" t="s">
        <v>25</v>
      </c>
      <c r="D147" s="17">
        <v>44840</v>
      </c>
      <c r="E147" s="15">
        <v>44852</v>
      </c>
      <c r="F147" s="16">
        <f t="shared" ca="1" si="6"/>
        <v>1</v>
      </c>
      <c r="G147" s="21"/>
      <c r="H147" s="6"/>
      <c r="I147" s="6" t="str">
        <f>VLOOKUP(B147,H:H,1,0)</f>
        <v>廊坊市</v>
      </c>
    </row>
    <row r="148" spans="1:9" ht="20.25">
      <c r="A148" s="71"/>
      <c r="B148" s="8" t="s">
        <v>232</v>
      </c>
      <c r="C148" s="8" t="s">
        <v>20</v>
      </c>
      <c r="D148" s="17">
        <v>44840</v>
      </c>
      <c r="E148" s="17">
        <v>44851</v>
      </c>
      <c r="F148" s="18">
        <f t="shared" ca="1" si="6"/>
        <v>2</v>
      </c>
      <c r="G148" s="21"/>
      <c r="H148" s="6"/>
      <c r="I148" s="6" t="e">
        <f>VLOOKUP(B148,H:H,1,0)</f>
        <v>#N/A</v>
      </c>
    </row>
    <row r="149" spans="1:9" ht="20.25">
      <c r="A149" s="71"/>
      <c r="B149" s="8" t="s">
        <v>233</v>
      </c>
      <c r="C149" s="8" t="s">
        <v>25</v>
      </c>
      <c r="D149" s="17">
        <v>44837</v>
      </c>
      <c r="E149" s="17">
        <v>44846</v>
      </c>
      <c r="F149" s="18">
        <f t="shared" ca="1" si="6"/>
        <v>7</v>
      </c>
      <c r="G149" s="21"/>
      <c r="H149" s="6"/>
      <c r="I149" s="6" t="e">
        <f>VLOOKUP(B149,H:H,1,0)</f>
        <v>#N/A</v>
      </c>
    </row>
    <row r="150" spans="1:9" ht="20.25">
      <c r="A150" s="71"/>
      <c r="B150" s="8" t="s">
        <v>234</v>
      </c>
      <c r="C150" s="8" t="s">
        <v>20</v>
      </c>
      <c r="D150" s="17">
        <v>44835</v>
      </c>
      <c r="E150" s="17">
        <v>44848</v>
      </c>
      <c r="F150" s="18">
        <f t="shared" ca="1" si="6"/>
        <v>5</v>
      </c>
      <c r="G150" s="21"/>
      <c r="H150" s="6"/>
      <c r="I150" s="6" t="e">
        <f>VLOOKUP(B150,H:H,1,0)</f>
        <v>#N/A</v>
      </c>
    </row>
    <row r="151" spans="1:9" ht="20.25">
      <c r="A151" s="71"/>
      <c r="B151" s="8" t="s">
        <v>235</v>
      </c>
      <c r="C151" s="8" t="s">
        <v>20</v>
      </c>
      <c r="D151" s="17">
        <v>44840</v>
      </c>
      <c r="E151" s="17">
        <v>44846</v>
      </c>
      <c r="F151" s="18">
        <f t="shared" ca="1" si="6"/>
        <v>7</v>
      </c>
      <c r="G151" s="21"/>
      <c r="H151" s="6"/>
      <c r="I151" s="6" t="e">
        <f>VLOOKUP(B151,H:H,1,0)</f>
        <v>#N/A</v>
      </c>
    </row>
    <row r="152" spans="1:9" ht="20.25">
      <c r="A152" s="71"/>
      <c r="B152" s="8" t="s">
        <v>183</v>
      </c>
      <c r="C152" s="8" t="s">
        <v>20</v>
      </c>
      <c r="D152" s="17">
        <v>44840</v>
      </c>
      <c r="E152" s="15">
        <v>44852</v>
      </c>
      <c r="F152" s="16">
        <f t="shared" ca="1" si="6"/>
        <v>1</v>
      </c>
      <c r="G152" s="21"/>
      <c r="H152" s="6"/>
      <c r="I152" s="6" t="str">
        <f>VLOOKUP(B152,H:H,1,0)</f>
        <v>张家口市</v>
      </c>
    </row>
    <row r="153" spans="1:9" ht="20.25">
      <c r="A153" s="71"/>
      <c r="B153" s="8" t="s">
        <v>133</v>
      </c>
      <c r="C153" s="8" t="s">
        <v>25</v>
      </c>
      <c r="D153" s="17">
        <v>44840</v>
      </c>
      <c r="E153" s="15">
        <v>44852</v>
      </c>
      <c r="F153" s="16">
        <f t="shared" ca="1" si="6"/>
        <v>1</v>
      </c>
      <c r="G153" s="21"/>
      <c r="H153" s="6"/>
      <c r="I153" s="6" t="str">
        <f>VLOOKUP(B153,H:H,1,0)</f>
        <v>石家庄市</v>
      </c>
    </row>
    <row r="154" spans="1:9" ht="20.25">
      <c r="A154" s="74" t="s">
        <v>236</v>
      </c>
      <c r="B154" s="8" t="s">
        <v>172</v>
      </c>
      <c r="C154" s="8" t="s">
        <v>20</v>
      </c>
      <c r="D154" s="17">
        <v>44840</v>
      </c>
      <c r="E154" s="15">
        <v>44852</v>
      </c>
      <c r="F154" s="16">
        <f t="shared" ca="1" si="6"/>
        <v>1</v>
      </c>
      <c r="G154" s="21"/>
      <c r="H154" s="6"/>
      <c r="I154" s="6" t="str">
        <f>VLOOKUP(B154,H:H,1,0)</f>
        <v>徐州市</v>
      </c>
    </row>
    <row r="155" spans="1:9" ht="20.25">
      <c r="A155" s="71"/>
      <c r="B155" s="8" t="s">
        <v>237</v>
      </c>
      <c r="C155" s="8" t="s">
        <v>20</v>
      </c>
      <c r="D155" s="17">
        <v>44840</v>
      </c>
      <c r="E155" s="17">
        <v>44851</v>
      </c>
      <c r="F155" s="18">
        <f t="shared" ca="1" si="6"/>
        <v>2</v>
      </c>
      <c r="G155" s="21"/>
      <c r="H155" s="6"/>
      <c r="I155" s="6" t="e">
        <f>VLOOKUP(B155,H:H,1,0)</f>
        <v>#N/A</v>
      </c>
    </row>
    <row r="156" spans="1:9" ht="20.25">
      <c r="A156" s="71"/>
      <c r="B156" s="8" t="s">
        <v>145</v>
      </c>
      <c r="C156" s="8" t="s">
        <v>20</v>
      </c>
      <c r="D156" s="17">
        <v>44839</v>
      </c>
      <c r="E156" s="15">
        <v>44852</v>
      </c>
      <c r="F156" s="16">
        <f t="shared" ca="1" si="6"/>
        <v>1</v>
      </c>
      <c r="G156" s="21"/>
      <c r="H156" s="6"/>
      <c r="I156" s="6" t="str">
        <f>VLOOKUP(B156,H:H,1,0)</f>
        <v>泰州市</v>
      </c>
    </row>
    <row r="157" spans="1:9" ht="20.25">
      <c r="A157" s="71"/>
      <c r="B157" s="8" t="s">
        <v>238</v>
      </c>
      <c r="C157" s="8" t="s">
        <v>25</v>
      </c>
      <c r="D157" s="17">
        <v>44841</v>
      </c>
      <c r="E157" s="17">
        <v>44850</v>
      </c>
      <c r="F157" s="18">
        <f t="shared" ca="1" si="6"/>
        <v>3</v>
      </c>
      <c r="G157" s="21"/>
      <c r="H157" s="6"/>
      <c r="I157" s="6" t="e">
        <f>VLOOKUP(B157,H:H,1,0)</f>
        <v>#N/A</v>
      </c>
    </row>
    <row r="158" spans="1:9" ht="20.25">
      <c r="A158" s="71"/>
      <c r="B158" s="8" t="s">
        <v>239</v>
      </c>
      <c r="C158" s="8" t="s">
        <v>25</v>
      </c>
      <c r="D158" s="17">
        <v>44841</v>
      </c>
      <c r="E158" s="17">
        <v>44848</v>
      </c>
      <c r="F158" s="18">
        <f t="shared" ca="1" si="6"/>
        <v>5</v>
      </c>
      <c r="G158" s="21"/>
      <c r="H158" s="6"/>
      <c r="I158" s="6" t="e">
        <f>VLOOKUP(B158,H:H,1,0)</f>
        <v>#N/A</v>
      </c>
    </row>
    <row r="159" spans="1:9" ht="20.25">
      <c r="A159" s="71"/>
      <c r="B159" s="8" t="s">
        <v>118</v>
      </c>
      <c r="C159" s="8" t="s">
        <v>20</v>
      </c>
      <c r="D159" s="17">
        <v>44835</v>
      </c>
      <c r="E159" s="15">
        <v>44852</v>
      </c>
      <c r="F159" s="16">
        <f t="shared" ca="1" si="6"/>
        <v>1</v>
      </c>
      <c r="G159" s="21"/>
      <c r="H159" s="6"/>
      <c r="I159" s="6" t="str">
        <f>VLOOKUP(B159,H:H,1,0)</f>
        <v>南通市</v>
      </c>
    </row>
    <row r="160" spans="1:9" ht="20.25">
      <c r="A160" s="71"/>
      <c r="B160" s="8" t="s">
        <v>116</v>
      </c>
      <c r="C160" s="8" t="s">
        <v>20</v>
      </c>
      <c r="D160" s="17">
        <v>44840</v>
      </c>
      <c r="E160" s="15">
        <v>44852</v>
      </c>
      <c r="F160" s="16">
        <f t="shared" ca="1" si="6"/>
        <v>1</v>
      </c>
      <c r="G160" s="21"/>
      <c r="H160" s="6"/>
      <c r="I160" s="6" t="str">
        <f>VLOOKUP(B160,H:H,1,0)</f>
        <v>南京市</v>
      </c>
    </row>
    <row r="161" spans="1:9" ht="20.25">
      <c r="A161" s="71"/>
      <c r="B161" s="8" t="s">
        <v>240</v>
      </c>
      <c r="C161" s="8" t="s">
        <v>20</v>
      </c>
      <c r="D161" s="17">
        <v>44840</v>
      </c>
      <c r="E161" s="17">
        <v>44849</v>
      </c>
      <c r="F161" s="18">
        <f t="shared" ref="F161:F183" ca="1" si="7">TODAY()-E161-1</f>
        <v>4</v>
      </c>
      <c r="G161" s="21"/>
      <c r="H161" s="6"/>
      <c r="I161" s="6" t="e">
        <f>VLOOKUP(B161,H:H,1,0)</f>
        <v>#N/A</v>
      </c>
    </row>
    <row r="162" spans="1:9" ht="20.25">
      <c r="A162" s="71"/>
      <c r="B162" s="8" t="s">
        <v>241</v>
      </c>
      <c r="C162" s="8" t="s">
        <v>20</v>
      </c>
      <c r="D162" s="17">
        <v>44840</v>
      </c>
      <c r="E162" s="17">
        <v>44851</v>
      </c>
      <c r="F162" s="18">
        <f t="shared" ca="1" si="7"/>
        <v>2</v>
      </c>
      <c r="G162" s="21"/>
      <c r="H162" s="6"/>
      <c r="I162" s="6" t="e">
        <f>VLOOKUP(B162,H:H,1,0)</f>
        <v>#N/A</v>
      </c>
    </row>
    <row r="163" spans="1:9" ht="20.25">
      <c r="A163" s="72"/>
      <c r="B163" s="8" t="s">
        <v>242</v>
      </c>
      <c r="C163" s="8" t="s">
        <v>25</v>
      </c>
      <c r="D163" s="17">
        <v>44836</v>
      </c>
      <c r="E163" s="17">
        <v>44846</v>
      </c>
      <c r="F163" s="18">
        <f t="shared" ca="1" si="7"/>
        <v>7</v>
      </c>
      <c r="G163" s="21"/>
      <c r="H163" s="6"/>
      <c r="I163" s="6" t="e">
        <f>VLOOKUP(B163,H:H,1,0)</f>
        <v>#N/A</v>
      </c>
    </row>
    <row r="164" spans="1:9" ht="20.25">
      <c r="A164" s="71" t="s">
        <v>243</v>
      </c>
      <c r="B164" s="8" t="s">
        <v>125</v>
      </c>
      <c r="C164" s="8" t="s">
        <v>25</v>
      </c>
      <c r="D164" s="17">
        <v>44840</v>
      </c>
      <c r="E164" s="15">
        <v>44852</v>
      </c>
      <c r="F164" s="16">
        <f t="shared" ca="1" si="7"/>
        <v>1</v>
      </c>
      <c r="G164" s="21"/>
      <c r="H164" s="6"/>
      <c r="I164" s="6" t="str">
        <f>VLOOKUP(B164,H:H,1,0)</f>
        <v>厦门市</v>
      </c>
    </row>
    <row r="165" spans="1:9" ht="20.25">
      <c r="A165" s="71"/>
      <c r="B165" s="8" t="s">
        <v>244</v>
      </c>
      <c r="C165" s="8" t="s">
        <v>25</v>
      </c>
      <c r="D165" s="17">
        <v>44843</v>
      </c>
      <c r="E165" s="17">
        <v>44846</v>
      </c>
      <c r="F165" s="18">
        <f t="shared" ca="1" si="7"/>
        <v>7</v>
      </c>
      <c r="G165" s="21"/>
      <c r="H165" s="6"/>
      <c r="I165" s="6" t="e">
        <f>VLOOKUP(B165,H:H,1,0)</f>
        <v>#N/A</v>
      </c>
    </row>
    <row r="166" spans="1:9" ht="20.25">
      <c r="A166" s="71"/>
      <c r="B166" s="8" t="s">
        <v>245</v>
      </c>
      <c r="C166" s="8" t="s">
        <v>25</v>
      </c>
      <c r="D166" s="17">
        <v>44848</v>
      </c>
      <c r="E166" s="17">
        <v>44848</v>
      </c>
      <c r="F166" s="18">
        <f t="shared" ca="1" si="7"/>
        <v>5</v>
      </c>
      <c r="G166" s="21"/>
      <c r="H166" s="6"/>
      <c r="I166" s="6" t="e">
        <f>VLOOKUP(B166,H:H,1,0)</f>
        <v>#N/A</v>
      </c>
    </row>
    <row r="167" spans="1:9" ht="20.25">
      <c r="A167" s="71"/>
      <c r="B167" s="8" t="s">
        <v>57</v>
      </c>
      <c r="C167" s="8" t="s">
        <v>25</v>
      </c>
      <c r="D167" s="17">
        <v>44835</v>
      </c>
      <c r="E167" s="15">
        <v>44852</v>
      </c>
      <c r="F167" s="16">
        <f t="shared" ca="1" si="7"/>
        <v>1</v>
      </c>
      <c r="G167" s="21"/>
      <c r="H167" s="6"/>
      <c r="I167" s="6" t="str">
        <f>VLOOKUP(B167,H:H,1,0)</f>
        <v>福州市</v>
      </c>
    </row>
    <row r="168" spans="1:9" ht="20.25">
      <c r="A168" s="48" t="s">
        <v>246</v>
      </c>
      <c r="B168" s="8" t="s">
        <v>161</v>
      </c>
      <c r="C168" s="8" t="s">
        <v>25</v>
      </c>
      <c r="D168" s="17">
        <v>44840</v>
      </c>
      <c r="E168" s="15">
        <v>44852</v>
      </c>
      <c r="F168" s="16">
        <f t="shared" ca="1" si="7"/>
        <v>1</v>
      </c>
      <c r="G168" s="21"/>
      <c r="H168" s="6"/>
      <c r="I168" s="6" t="str">
        <f>VLOOKUP(B168,H:H,1,0)</f>
        <v>武汉市</v>
      </c>
    </row>
    <row r="169" spans="1:9" ht="20.25">
      <c r="A169" s="48"/>
      <c r="B169" s="8" t="s">
        <v>94</v>
      </c>
      <c r="C169" s="8" t="s">
        <v>25</v>
      </c>
      <c r="D169" s="17">
        <v>44840</v>
      </c>
      <c r="E169" s="15">
        <v>44852</v>
      </c>
      <c r="F169" s="16">
        <f t="shared" ca="1" si="7"/>
        <v>1</v>
      </c>
      <c r="G169" s="21"/>
      <c r="H169" s="6"/>
      <c r="I169" s="6" t="str">
        <f>VLOOKUP(B169,H:H,1,0)</f>
        <v>荆门市</v>
      </c>
    </row>
    <row r="170" spans="1:9" ht="20.25">
      <c r="A170" s="48"/>
      <c r="B170" s="8" t="s">
        <v>247</v>
      </c>
      <c r="C170" s="8" t="s">
        <v>25</v>
      </c>
      <c r="D170" s="17">
        <v>44843</v>
      </c>
      <c r="E170" s="17">
        <v>44850</v>
      </c>
      <c r="F170" s="18">
        <f t="shared" ca="1" si="7"/>
        <v>3</v>
      </c>
      <c r="G170" s="21"/>
      <c r="H170" s="6"/>
      <c r="I170" s="6" t="e">
        <f>VLOOKUP(B170,H:H,1,0)</f>
        <v>#N/A</v>
      </c>
    </row>
    <row r="171" spans="1:9" ht="20.25">
      <c r="A171" s="48"/>
      <c r="B171" s="8" t="s">
        <v>248</v>
      </c>
      <c r="C171" s="8" t="s">
        <v>25</v>
      </c>
      <c r="D171" s="17">
        <v>44836</v>
      </c>
      <c r="E171" s="17">
        <v>44846</v>
      </c>
      <c r="F171" s="18">
        <f t="shared" ca="1" si="7"/>
        <v>7</v>
      </c>
      <c r="G171" s="21"/>
      <c r="H171" s="6"/>
      <c r="I171" s="6" t="e">
        <f>VLOOKUP(B171,H:H,1,0)</f>
        <v>#N/A</v>
      </c>
    </row>
    <row r="172" spans="1:9" ht="20.25">
      <c r="A172" s="48"/>
      <c r="B172" s="8" t="s">
        <v>249</v>
      </c>
      <c r="C172" s="8" t="s">
        <v>25</v>
      </c>
      <c r="D172" s="17">
        <v>44838</v>
      </c>
      <c r="E172" s="17">
        <v>44850</v>
      </c>
      <c r="F172" s="18">
        <f t="shared" ca="1" si="7"/>
        <v>3</v>
      </c>
      <c r="G172" s="21"/>
      <c r="H172" s="6"/>
      <c r="I172" s="6" t="e">
        <f>VLOOKUP(B172,H:H,1,0)</f>
        <v>#N/A</v>
      </c>
    </row>
    <row r="173" spans="1:9" ht="20.25">
      <c r="A173" s="48"/>
      <c r="B173" s="8" t="s">
        <v>250</v>
      </c>
      <c r="C173" s="8" t="s">
        <v>25</v>
      </c>
      <c r="D173" s="17">
        <v>44842</v>
      </c>
      <c r="E173" s="17">
        <v>44851</v>
      </c>
      <c r="F173" s="18">
        <f t="shared" ca="1" si="7"/>
        <v>2</v>
      </c>
      <c r="G173" s="21"/>
      <c r="H173" s="6"/>
      <c r="I173" s="6" t="e">
        <f>VLOOKUP(B173,H:H,1,0)</f>
        <v>#N/A</v>
      </c>
    </row>
    <row r="174" spans="1:9" ht="20.25">
      <c r="A174" s="48"/>
      <c r="B174" s="8" t="s">
        <v>251</v>
      </c>
      <c r="C174" s="8" t="s">
        <v>25</v>
      </c>
      <c r="D174" s="17">
        <v>44839</v>
      </c>
      <c r="E174" s="17">
        <v>44848</v>
      </c>
      <c r="F174" s="18">
        <f t="shared" ca="1" si="7"/>
        <v>5</v>
      </c>
      <c r="G174" s="21"/>
      <c r="H174" s="6"/>
      <c r="I174" s="6" t="e">
        <f>VLOOKUP(B174,H:H,1,0)</f>
        <v>#N/A</v>
      </c>
    </row>
    <row r="175" spans="1:9" ht="20.25">
      <c r="A175" s="48"/>
      <c r="B175" s="8" t="s">
        <v>169</v>
      </c>
      <c r="C175" s="8" t="s">
        <v>25</v>
      </c>
      <c r="D175" s="17">
        <v>44840</v>
      </c>
      <c r="E175" s="15">
        <v>44852</v>
      </c>
      <c r="F175" s="16">
        <f t="shared" ca="1" si="7"/>
        <v>1</v>
      </c>
      <c r="G175" s="21"/>
      <c r="H175" s="6"/>
      <c r="I175" s="6" t="str">
        <f>VLOOKUP(B175,H:H,1,0)</f>
        <v>襄阳市</v>
      </c>
    </row>
    <row r="176" spans="1:9" ht="20.25">
      <c r="A176" s="48"/>
      <c r="B176" s="8" t="s">
        <v>252</v>
      </c>
      <c r="C176" s="8" t="s">
        <v>25</v>
      </c>
      <c r="D176" s="17">
        <v>44840</v>
      </c>
      <c r="E176" s="17">
        <v>44847</v>
      </c>
      <c r="F176" s="18">
        <f t="shared" ca="1" si="7"/>
        <v>6</v>
      </c>
      <c r="G176" s="21"/>
      <c r="H176" s="6"/>
      <c r="I176" s="6" t="e">
        <f>VLOOKUP(B176,H:H,1,0)</f>
        <v>#N/A</v>
      </c>
    </row>
    <row r="177" spans="1:9" ht="20.25">
      <c r="A177" s="48"/>
      <c r="B177" s="8" t="s">
        <v>253</v>
      </c>
      <c r="C177" s="8" t="s">
        <v>25</v>
      </c>
      <c r="D177" s="17">
        <v>44840</v>
      </c>
      <c r="E177" s="17">
        <v>44849</v>
      </c>
      <c r="F177" s="18">
        <f t="shared" ca="1" si="7"/>
        <v>4</v>
      </c>
      <c r="G177" s="21"/>
      <c r="H177" s="6"/>
      <c r="I177" s="6" t="e">
        <f>VLOOKUP(B177,H:H,1,0)</f>
        <v>#N/A</v>
      </c>
    </row>
    <row r="178" spans="1:9" ht="20.25">
      <c r="A178" s="48"/>
      <c r="B178" s="8" t="s">
        <v>135</v>
      </c>
      <c r="C178" s="8" t="s">
        <v>25</v>
      </c>
      <c r="D178" s="17">
        <v>44840</v>
      </c>
      <c r="E178" s="15">
        <v>44852</v>
      </c>
      <c r="F178" s="16">
        <f t="shared" ca="1" si="7"/>
        <v>1</v>
      </c>
      <c r="G178" s="21"/>
      <c r="H178" s="6"/>
      <c r="I178" s="6" t="str">
        <f>VLOOKUP(B178,H:H,1,0)</f>
        <v>随州市</v>
      </c>
    </row>
    <row r="179" spans="1:9" ht="20.25">
      <c r="A179" s="48"/>
      <c r="B179" s="8" t="s">
        <v>254</v>
      </c>
      <c r="C179" s="8" t="s">
        <v>25</v>
      </c>
      <c r="D179" s="17">
        <v>44840</v>
      </c>
      <c r="E179" s="17">
        <v>44851</v>
      </c>
      <c r="F179" s="18">
        <f t="shared" ca="1" si="7"/>
        <v>2</v>
      </c>
      <c r="G179" s="21"/>
      <c r="H179" s="6"/>
      <c r="I179" s="6" t="e">
        <f>VLOOKUP(B179,H:H,1,0)</f>
        <v>#N/A</v>
      </c>
    </row>
    <row r="180" spans="1:9" ht="60.75">
      <c r="A180" s="8" t="s">
        <v>255</v>
      </c>
      <c r="B180" s="8" t="s">
        <v>256</v>
      </c>
      <c r="C180" s="8" t="s">
        <v>20</v>
      </c>
      <c r="D180" s="17">
        <v>44840</v>
      </c>
      <c r="E180" s="15">
        <v>44852</v>
      </c>
      <c r="F180" s="16">
        <f t="shared" ca="1" si="7"/>
        <v>1</v>
      </c>
      <c r="G180" s="37" t="s">
        <v>257</v>
      </c>
      <c r="H180" s="6"/>
      <c r="I180" s="6" t="e">
        <f>VLOOKUP(B180,H:H,1,0)</f>
        <v>#N/A</v>
      </c>
    </row>
    <row r="181" spans="1:9" ht="20.25">
      <c r="A181" s="48" t="s">
        <v>258</v>
      </c>
      <c r="B181" s="8" t="s">
        <v>162</v>
      </c>
      <c r="C181" s="8" t="s">
        <v>20</v>
      </c>
      <c r="D181" s="17">
        <v>44840</v>
      </c>
      <c r="E181" s="15">
        <v>44852</v>
      </c>
      <c r="F181" s="16">
        <f t="shared" ca="1" si="7"/>
        <v>1</v>
      </c>
      <c r="G181" s="21"/>
      <c r="H181" s="6"/>
      <c r="I181" s="6" t="str">
        <f>VLOOKUP(B181,H:H,1,0)</f>
        <v>西安市</v>
      </c>
    </row>
    <row r="182" spans="1:9" ht="20.25">
      <c r="A182" s="48"/>
      <c r="B182" s="8" t="s">
        <v>167</v>
      </c>
      <c r="C182" s="8" t="s">
        <v>20</v>
      </c>
      <c r="D182" s="17">
        <v>44840</v>
      </c>
      <c r="E182" s="15">
        <v>44852</v>
      </c>
      <c r="F182" s="16">
        <f t="shared" ca="1" si="7"/>
        <v>1</v>
      </c>
      <c r="G182" s="21"/>
      <c r="H182" s="6"/>
      <c r="I182" s="6" t="str">
        <f>VLOOKUP(B182,H:H,1,0)</f>
        <v>咸阳市</v>
      </c>
    </row>
    <row r="183" spans="1:9" ht="20.25">
      <c r="A183" s="48"/>
      <c r="B183" s="8" t="s">
        <v>152</v>
      </c>
      <c r="C183" s="8" t="s">
        <v>20</v>
      </c>
      <c r="D183" s="17">
        <v>44840</v>
      </c>
      <c r="E183" s="15">
        <v>44852</v>
      </c>
      <c r="F183" s="16">
        <f t="shared" ca="1" si="7"/>
        <v>1</v>
      </c>
      <c r="G183" s="21"/>
      <c r="H183" s="6"/>
      <c r="I183" s="6" t="str">
        <f>VLOOKUP(B183,H:H,1,0)</f>
        <v>渭南市</v>
      </c>
    </row>
    <row r="184" spans="1:9" ht="20.25">
      <c r="A184" s="48"/>
      <c r="B184" s="8" t="s">
        <v>259</v>
      </c>
      <c r="C184" s="8" t="s">
        <v>25</v>
      </c>
      <c r="D184" s="17">
        <v>44835</v>
      </c>
      <c r="E184" s="17">
        <v>44851</v>
      </c>
      <c r="F184" s="18">
        <f t="shared" ref="F184:F193" ca="1" si="8">TODAY()-E184-1</f>
        <v>2</v>
      </c>
      <c r="G184" s="21"/>
      <c r="H184" s="6"/>
      <c r="I184" s="6" t="e">
        <f>VLOOKUP(B184,H:H,1,0)</f>
        <v>#N/A</v>
      </c>
    </row>
    <row r="185" spans="1:9" ht="20.25">
      <c r="A185" s="48"/>
      <c r="B185" s="8" t="s">
        <v>260</v>
      </c>
      <c r="C185" s="8" t="s">
        <v>20</v>
      </c>
      <c r="D185" s="17">
        <v>44840</v>
      </c>
      <c r="E185" s="17">
        <v>44847</v>
      </c>
      <c r="F185" s="18">
        <f t="shared" ca="1" si="8"/>
        <v>6</v>
      </c>
      <c r="G185" s="21"/>
      <c r="H185" s="6"/>
      <c r="I185" s="6" t="e">
        <f>VLOOKUP(B185,H:H,1,0)</f>
        <v>#N/A</v>
      </c>
    </row>
    <row r="186" spans="1:9" ht="20.25">
      <c r="A186" s="48"/>
      <c r="B186" s="8" t="s">
        <v>68</v>
      </c>
      <c r="C186" s="8" t="s">
        <v>20</v>
      </c>
      <c r="D186" s="17">
        <v>44840</v>
      </c>
      <c r="E186" s="15">
        <v>44852</v>
      </c>
      <c r="F186" s="16">
        <f t="shared" ca="1" si="8"/>
        <v>1</v>
      </c>
      <c r="G186" s="21"/>
      <c r="H186" s="6"/>
      <c r="I186" s="6" t="str">
        <f>VLOOKUP(B186,H:H,1,0)</f>
        <v>汉中市</v>
      </c>
    </row>
    <row r="187" spans="1:9" ht="20.25">
      <c r="A187" s="48"/>
      <c r="B187" s="8" t="s">
        <v>127</v>
      </c>
      <c r="C187" s="8" t="s">
        <v>20</v>
      </c>
      <c r="D187" s="17">
        <v>44840</v>
      </c>
      <c r="E187" s="15">
        <v>44852</v>
      </c>
      <c r="F187" s="16">
        <f t="shared" ca="1" si="8"/>
        <v>1</v>
      </c>
      <c r="G187" s="21"/>
      <c r="H187" s="6"/>
      <c r="I187" s="6" t="str">
        <f>VLOOKUP(B187,H:H,1,0)</f>
        <v>商洛市</v>
      </c>
    </row>
    <row r="188" spans="1:9" ht="20.25">
      <c r="A188" s="48"/>
      <c r="B188" s="8" t="s">
        <v>261</v>
      </c>
      <c r="C188" s="8" t="s">
        <v>20</v>
      </c>
      <c r="D188" s="17">
        <v>44840</v>
      </c>
      <c r="E188" s="17">
        <v>44850</v>
      </c>
      <c r="F188" s="18">
        <f t="shared" ca="1" si="8"/>
        <v>3</v>
      </c>
      <c r="G188" s="21"/>
      <c r="H188" s="6"/>
      <c r="I188" s="6" t="e">
        <f>VLOOKUP(B188,H:H,1,0)</f>
        <v>#N/A</v>
      </c>
    </row>
    <row r="189" spans="1:9" ht="101.25">
      <c r="A189" s="8" t="s">
        <v>262</v>
      </c>
      <c r="B189" s="8" t="s">
        <v>263</v>
      </c>
      <c r="C189" s="8" t="s">
        <v>25</v>
      </c>
      <c r="D189" s="17">
        <v>44840</v>
      </c>
      <c r="E189" s="17">
        <v>44835</v>
      </c>
      <c r="F189" s="18">
        <f t="shared" ca="1" si="8"/>
        <v>18</v>
      </c>
      <c r="G189" s="37" t="s">
        <v>264</v>
      </c>
      <c r="H189" s="6"/>
      <c r="I189" s="6" t="e">
        <f>VLOOKUP(B189,H:H,1,0)</f>
        <v>#N/A</v>
      </c>
    </row>
    <row r="190" spans="1:9" ht="20.25">
      <c r="A190" s="71" t="s">
        <v>265</v>
      </c>
      <c r="B190" s="8" t="s">
        <v>72</v>
      </c>
      <c r="C190" s="8" t="s">
        <v>20</v>
      </c>
      <c r="D190" s="17">
        <v>44840</v>
      </c>
      <c r="E190" s="15">
        <v>44852</v>
      </c>
      <c r="F190" s="16">
        <f t="shared" ca="1" si="8"/>
        <v>1</v>
      </c>
      <c r="G190" s="17"/>
      <c r="H190" s="6"/>
      <c r="I190" s="6" t="str">
        <f>VLOOKUP(B190,H:H,1,0)</f>
        <v>菏泽市</v>
      </c>
    </row>
    <row r="191" spans="1:9" ht="20.25">
      <c r="A191" s="71"/>
      <c r="B191" s="8" t="s">
        <v>266</v>
      </c>
      <c r="C191" s="8" t="s">
        <v>25</v>
      </c>
      <c r="D191" s="17">
        <v>44835</v>
      </c>
      <c r="E191" s="17">
        <v>44850</v>
      </c>
      <c r="F191" s="18">
        <f t="shared" ca="1" si="8"/>
        <v>3</v>
      </c>
      <c r="G191" s="21"/>
      <c r="H191" s="6"/>
      <c r="I191" s="6" t="e">
        <f>VLOOKUP(B191,H:H,1,0)</f>
        <v>#N/A</v>
      </c>
    </row>
    <row r="192" spans="1:9" ht="20.25">
      <c r="A192" s="71"/>
      <c r="B192" s="8" t="s">
        <v>142</v>
      </c>
      <c r="C192" s="8" t="s">
        <v>20</v>
      </c>
      <c r="D192" s="17">
        <v>44839</v>
      </c>
      <c r="E192" s="15">
        <v>44852</v>
      </c>
      <c r="F192" s="16">
        <f t="shared" ca="1" si="8"/>
        <v>1</v>
      </c>
      <c r="G192" s="21"/>
      <c r="H192" s="6"/>
      <c r="I192" s="6" t="str">
        <f>VLOOKUP(B192,H:H,1,0)</f>
        <v>泰安市</v>
      </c>
    </row>
    <row r="193" spans="1:9" s="2" customFormat="1" ht="20.25">
      <c r="A193" s="71"/>
      <c r="B193" s="8" t="s">
        <v>267</v>
      </c>
      <c r="C193" s="8" t="s">
        <v>25</v>
      </c>
      <c r="D193" s="17">
        <v>44844</v>
      </c>
      <c r="E193" s="17">
        <v>44851</v>
      </c>
      <c r="F193" s="18">
        <f t="shared" ca="1" si="8"/>
        <v>2</v>
      </c>
      <c r="G193" s="21"/>
      <c r="H193" s="6"/>
      <c r="I193" s="6" t="e">
        <f>VLOOKUP(B193,H:H,1,0)</f>
        <v>#N/A</v>
      </c>
    </row>
    <row r="194" spans="1:9" customFormat="1" ht="20.25">
      <c r="A194" s="71"/>
      <c r="B194" s="8" t="s">
        <v>48</v>
      </c>
      <c r="C194" s="8" t="s">
        <v>25</v>
      </c>
      <c r="D194" s="17">
        <v>44844</v>
      </c>
      <c r="E194" s="15">
        <v>44852</v>
      </c>
      <c r="F194" s="16">
        <v>0</v>
      </c>
      <c r="G194" s="21"/>
      <c r="H194" s="6"/>
      <c r="I194" s="6" t="str">
        <f>VLOOKUP(B194,H:H,1,0)</f>
        <v>德州市</v>
      </c>
    </row>
    <row r="195" spans="1:9" ht="20.25">
      <c r="A195" s="71"/>
      <c r="B195" s="8" t="s">
        <v>268</v>
      </c>
      <c r="C195" s="8" t="s">
        <v>25</v>
      </c>
      <c r="D195" s="17">
        <v>44840</v>
      </c>
      <c r="E195" s="17">
        <v>44847</v>
      </c>
      <c r="F195" s="18">
        <f t="shared" ref="F195:F205" ca="1" si="9">TODAY()-E195-1</f>
        <v>6</v>
      </c>
      <c r="G195" s="21"/>
      <c r="H195" s="6"/>
      <c r="I195" s="6" t="e">
        <f>VLOOKUP(B195,H:H,1,0)</f>
        <v>#N/A</v>
      </c>
    </row>
    <row r="196" spans="1:9" ht="20.25">
      <c r="A196" s="71"/>
      <c r="B196" s="8" t="s">
        <v>269</v>
      </c>
      <c r="C196" s="8" t="s">
        <v>20</v>
      </c>
      <c r="D196" s="17">
        <v>44842</v>
      </c>
      <c r="E196" s="17">
        <v>44847</v>
      </c>
      <c r="F196" s="18">
        <f t="shared" ca="1" si="9"/>
        <v>6</v>
      </c>
      <c r="G196" s="21"/>
      <c r="H196" s="6"/>
      <c r="I196" s="6" t="e">
        <f>VLOOKUP(B196,H:H,1,0)</f>
        <v>#N/A</v>
      </c>
    </row>
    <row r="197" spans="1:9" ht="20.25">
      <c r="A197" s="71"/>
      <c r="B197" s="8" t="s">
        <v>122</v>
      </c>
      <c r="C197" s="8" t="s">
        <v>25</v>
      </c>
      <c r="D197" s="17">
        <v>44841</v>
      </c>
      <c r="E197" s="15">
        <v>44852</v>
      </c>
      <c r="F197" s="16">
        <f t="shared" ca="1" si="9"/>
        <v>1</v>
      </c>
      <c r="G197" s="21"/>
      <c r="H197" s="6"/>
      <c r="I197" s="6" t="str">
        <f>VLOOKUP(B197,H:H,1,0)</f>
        <v>青岛市</v>
      </c>
    </row>
    <row r="198" spans="1:9" ht="20.25">
      <c r="A198" s="71"/>
      <c r="B198" s="8" t="s">
        <v>150</v>
      </c>
      <c r="C198" s="8" t="s">
        <v>25</v>
      </c>
      <c r="D198" s="17">
        <v>44840</v>
      </c>
      <c r="E198" s="15">
        <v>44852</v>
      </c>
      <c r="F198" s="16">
        <f t="shared" ca="1" si="9"/>
        <v>1</v>
      </c>
      <c r="G198" s="21"/>
      <c r="H198" s="6"/>
      <c r="I198" s="6" t="str">
        <f>VLOOKUP(B198,H:H,1,0)</f>
        <v>潍坊市</v>
      </c>
    </row>
    <row r="199" spans="1:9" ht="20.25">
      <c r="A199" s="71"/>
      <c r="B199" s="8" t="s">
        <v>107</v>
      </c>
      <c r="C199" s="8" t="s">
        <v>20</v>
      </c>
      <c r="D199" s="17">
        <v>44840</v>
      </c>
      <c r="E199" s="15">
        <v>44852</v>
      </c>
      <c r="F199" s="16">
        <f t="shared" ca="1" si="9"/>
        <v>1</v>
      </c>
      <c r="G199" s="21"/>
      <c r="H199" s="6"/>
      <c r="I199" s="6" t="str">
        <f>VLOOKUP(B199,H:H,1,0)</f>
        <v>临沂市</v>
      </c>
    </row>
    <row r="200" spans="1:9" ht="20.25">
      <c r="A200" s="71"/>
      <c r="B200" s="8" t="s">
        <v>270</v>
      </c>
      <c r="C200" s="8" t="s">
        <v>20</v>
      </c>
      <c r="D200" s="17">
        <v>44840</v>
      </c>
      <c r="E200" s="17">
        <v>44850</v>
      </c>
      <c r="F200" s="18">
        <f t="shared" ca="1" si="9"/>
        <v>3</v>
      </c>
      <c r="G200" s="21"/>
      <c r="H200" s="6"/>
      <c r="I200" s="6" t="e">
        <f>VLOOKUP(B200,H:H,1,0)</f>
        <v>#N/A</v>
      </c>
    </row>
    <row r="201" spans="1:9" ht="20.25">
      <c r="A201" s="71"/>
      <c r="B201" s="8" t="s">
        <v>102</v>
      </c>
      <c r="C201" s="8" t="s">
        <v>25</v>
      </c>
      <c r="D201" s="17">
        <v>44840</v>
      </c>
      <c r="E201" s="15">
        <v>44852</v>
      </c>
      <c r="F201" s="16">
        <f t="shared" ca="1" si="9"/>
        <v>1</v>
      </c>
      <c r="G201" s="21"/>
      <c r="H201" s="6"/>
      <c r="I201" s="6" t="str">
        <f>VLOOKUP(B201,H:H,1,0)</f>
        <v>聊城市</v>
      </c>
    </row>
    <row r="202" spans="1:9" ht="20.25">
      <c r="A202" s="72"/>
      <c r="B202" s="8" t="s">
        <v>271</v>
      </c>
      <c r="C202" s="8" t="s">
        <v>20</v>
      </c>
      <c r="D202" s="17">
        <v>44840</v>
      </c>
      <c r="E202" s="17">
        <v>44847</v>
      </c>
      <c r="F202" s="18">
        <f t="shared" ca="1" si="9"/>
        <v>6</v>
      </c>
      <c r="G202" s="21"/>
      <c r="H202" s="6"/>
      <c r="I202" s="6" t="e">
        <f>VLOOKUP(B202,H:H,1,0)</f>
        <v>#N/A</v>
      </c>
    </row>
    <row r="203" spans="1:9" ht="20.25">
      <c r="A203" s="48" t="s">
        <v>272</v>
      </c>
      <c r="B203" s="8" t="s">
        <v>65</v>
      </c>
      <c r="C203" s="8" t="s">
        <v>25</v>
      </c>
      <c r="D203" s="17">
        <v>44840</v>
      </c>
      <c r="E203" s="15">
        <v>44852</v>
      </c>
      <c r="F203" s="16">
        <f t="shared" ca="1" si="9"/>
        <v>1</v>
      </c>
      <c r="G203" s="21"/>
      <c r="H203" s="6"/>
      <c r="I203" s="6" t="str">
        <f>VLOOKUP(B203,H:H,1,0)</f>
        <v>哈尔滨市</v>
      </c>
    </row>
    <row r="204" spans="1:9" ht="20.25">
      <c r="A204" s="48"/>
      <c r="B204" s="8" t="s">
        <v>273</v>
      </c>
      <c r="C204" s="8" t="s">
        <v>20</v>
      </c>
      <c r="D204" s="17">
        <v>44838</v>
      </c>
      <c r="E204" s="17">
        <v>44845</v>
      </c>
      <c r="F204" s="18">
        <f t="shared" ca="1" si="9"/>
        <v>8</v>
      </c>
      <c r="G204" s="21"/>
      <c r="H204" s="6"/>
      <c r="I204" s="6" t="e">
        <f>VLOOKUP(B204,H:H,1,0)</f>
        <v>#N/A</v>
      </c>
    </row>
    <row r="205" spans="1:9" ht="20.25">
      <c r="A205" s="48"/>
      <c r="B205" s="8" t="s">
        <v>274</v>
      </c>
      <c r="C205" s="8" t="s">
        <v>20</v>
      </c>
      <c r="D205" s="17">
        <v>44836</v>
      </c>
      <c r="E205" s="17">
        <v>44851</v>
      </c>
      <c r="F205" s="18">
        <f t="shared" ca="1" si="9"/>
        <v>2</v>
      </c>
      <c r="G205" s="21"/>
      <c r="H205" s="6"/>
      <c r="I205" s="6" t="e">
        <f>VLOOKUP(B205,H:H,1,0)</f>
        <v>#N/A</v>
      </c>
    </row>
    <row r="206" spans="1:9" ht="20.25">
      <c r="A206" s="48"/>
      <c r="B206" s="8" t="s">
        <v>77</v>
      </c>
      <c r="C206" s="8" t="s">
        <v>20</v>
      </c>
      <c r="D206" s="17">
        <v>44840</v>
      </c>
      <c r="E206" s="15">
        <v>44852</v>
      </c>
      <c r="F206" s="16">
        <f t="shared" ref="F206:F221" ca="1" si="10">TODAY()-E206-1</f>
        <v>1</v>
      </c>
      <c r="G206" s="21"/>
      <c r="H206" s="6"/>
      <c r="I206" s="6" t="str">
        <f>VLOOKUP(B206,H:H,1,0)</f>
        <v>黑河市</v>
      </c>
    </row>
    <row r="207" spans="1:9" ht="20.25">
      <c r="A207" s="78" t="s">
        <v>275</v>
      </c>
      <c r="B207" s="8" t="s">
        <v>42</v>
      </c>
      <c r="C207" s="8" t="s">
        <v>20</v>
      </c>
      <c r="D207" s="17">
        <v>44840</v>
      </c>
      <c r="E207" s="15">
        <v>44852</v>
      </c>
      <c r="F207" s="16">
        <f t="shared" ca="1" si="10"/>
        <v>1</v>
      </c>
      <c r="G207" s="21"/>
      <c r="H207" s="6"/>
      <c r="I207" s="6" t="str">
        <f>VLOOKUP(B207,H:H,1,0)</f>
        <v>大同市</v>
      </c>
    </row>
    <row r="208" spans="1:9" ht="20.25">
      <c r="A208" s="79"/>
      <c r="B208" s="8" t="s">
        <v>112</v>
      </c>
      <c r="C208" s="8" t="s">
        <v>20</v>
      </c>
      <c r="D208" s="17">
        <v>44840</v>
      </c>
      <c r="E208" s="15">
        <v>44852</v>
      </c>
      <c r="F208" s="16">
        <f t="shared" ca="1" si="10"/>
        <v>1</v>
      </c>
      <c r="G208" s="21"/>
      <c r="H208" s="6"/>
      <c r="I208" s="6" t="str">
        <f>VLOOKUP(B208,H:H,1,0)</f>
        <v>吕梁市</v>
      </c>
    </row>
    <row r="209" spans="1:9" ht="20.25">
      <c r="A209" s="79"/>
      <c r="B209" s="8" t="s">
        <v>92</v>
      </c>
      <c r="C209" s="8" t="s">
        <v>20</v>
      </c>
      <c r="D209" s="17">
        <v>44840</v>
      </c>
      <c r="E209" s="15">
        <v>44852</v>
      </c>
      <c r="F209" s="16">
        <f t="shared" ca="1" si="10"/>
        <v>1</v>
      </c>
      <c r="G209" s="21"/>
      <c r="H209" s="6"/>
      <c r="I209" s="6" t="str">
        <f>VLOOKUP(B209,H:H,1,0)</f>
        <v>晋中市</v>
      </c>
    </row>
    <row r="210" spans="1:9" ht="20.25">
      <c r="A210" s="79"/>
      <c r="B210" s="8" t="s">
        <v>276</v>
      </c>
      <c r="C210" s="8" t="s">
        <v>25</v>
      </c>
      <c r="D210" s="17">
        <v>44840</v>
      </c>
      <c r="E210" s="17">
        <v>44851</v>
      </c>
      <c r="F210" s="18">
        <f t="shared" ca="1" si="10"/>
        <v>2</v>
      </c>
      <c r="G210" s="21"/>
      <c r="H210" s="6"/>
      <c r="I210" s="6" t="e">
        <f>VLOOKUP(B210,H:H,1,0)</f>
        <v>#N/A</v>
      </c>
    </row>
    <row r="211" spans="1:9" ht="20.25">
      <c r="A211" s="79"/>
      <c r="B211" s="8" t="s">
        <v>104</v>
      </c>
      <c r="C211" s="8" t="s">
        <v>20</v>
      </c>
      <c r="D211" s="17">
        <v>44840</v>
      </c>
      <c r="E211" s="15">
        <v>44852</v>
      </c>
      <c r="F211" s="16">
        <f t="shared" ca="1" si="10"/>
        <v>1</v>
      </c>
      <c r="G211" s="21"/>
      <c r="H211" s="6"/>
      <c r="I211" s="6" t="str">
        <f>VLOOKUP(B211,H:H,1,0)</f>
        <v>临汾市</v>
      </c>
    </row>
    <row r="212" spans="1:9" ht="20.25">
      <c r="A212" s="79"/>
      <c r="B212" s="8" t="s">
        <v>277</v>
      </c>
      <c r="C212" s="8" t="s">
        <v>25</v>
      </c>
      <c r="D212" s="17">
        <v>44839</v>
      </c>
      <c r="E212" s="17">
        <v>44846</v>
      </c>
      <c r="F212" s="18">
        <f t="shared" ca="1" si="10"/>
        <v>7</v>
      </c>
      <c r="G212" s="21"/>
      <c r="H212" s="6"/>
      <c r="I212" s="6" t="e">
        <f>VLOOKUP(B212,H:H,1,0)</f>
        <v>#N/A</v>
      </c>
    </row>
    <row r="213" spans="1:9" ht="20.25">
      <c r="A213" s="79"/>
      <c r="B213" s="8" t="s">
        <v>181</v>
      </c>
      <c r="C213" s="8" t="s">
        <v>20</v>
      </c>
      <c r="D213" s="17">
        <v>44840</v>
      </c>
      <c r="E213" s="15">
        <v>44852</v>
      </c>
      <c r="F213" s="16">
        <f t="shared" ca="1" si="10"/>
        <v>1</v>
      </c>
      <c r="G213" s="21"/>
      <c r="H213" s="6"/>
      <c r="I213" s="6" t="str">
        <f>VLOOKUP(B213,H:H,1,0)</f>
        <v>运城市</v>
      </c>
    </row>
    <row r="214" spans="1:9" ht="20.25">
      <c r="A214" s="79"/>
      <c r="B214" s="8" t="s">
        <v>278</v>
      </c>
      <c r="C214" s="8" t="s">
        <v>20</v>
      </c>
      <c r="D214" s="17">
        <v>44840</v>
      </c>
      <c r="E214" s="17">
        <v>44850</v>
      </c>
      <c r="F214" s="18">
        <f t="shared" ca="1" si="10"/>
        <v>3</v>
      </c>
      <c r="G214" s="21"/>
      <c r="H214" s="6"/>
      <c r="I214" s="6" t="e">
        <f>VLOOKUP(B214,H:H,1,0)</f>
        <v>#N/A</v>
      </c>
    </row>
    <row r="215" spans="1:9" ht="20.25">
      <c r="A215" s="80"/>
      <c r="B215" s="8" t="s">
        <v>279</v>
      </c>
      <c r="C215" s="8" t="s">
        <v>20</v>
      </c>
      <c r="D215" s="17">
        <v>44840</v>
      </c>
      <c r="E215" s="17">
        <v>44850</v>
      </c>
      <c r="F215" s="18">
        <f t="shared" ca="1" si="10"/>
        <v>3</v>
      </c>
      <c r="G215" s="21"/>
      <c r="H215" s="6"/>
      <c r="I215" s="6" t="e">
        <f>VLOOKUP(B215,H:H,1,0)</f>
        <v>#N/A</v>
      </c>
    </row>
    <row r="216" spans="1:9" ht="135" customHeight="1">
      <c r="A216" s="26" t="s">
        <v>147</v>
      </c>
      <c r="B216" s="26" t="s">
        <v>280</v>
      </c>
      <c r="C216" s="26" t="s">
        <v>20</v>
      </c>
      <c r="D216" s="14">
        <v>44835</v>
      </c>
      <c r="E216" s="15">
        <v>44852</v>
      </c>
      <c r="F216" s="38">
        <f t="shared" ca="1" si="10"/>
        <v>1</v>
      </c>
      <c r="G216" s="22" t="s">
        <v>281</v>
      </c>
      <c r="H216" s="6"/>
      <c r="I216" s="6" t="e">
        <f>VLOOKUP(B216,H:H,1,0)</f>
        <v>#N/A</v>
      </c>
    </row>
    <row r="217" spans="1:9" ht="101.25">
      <c r="A217" s="8" t="s">
        <v>282</v>
      </c>
      <c r="B217" s="8" t="s">
        <v>283</v>
      </c>
      <c r="C217" s="8" t="s">
        <v>20</v>
      </c>
      <c r="D217" s="17">
        <v>44840</v>
      </c>
      <c r="E217" s="15">
        <v>44852</v>
      </c>
      <c r="F217" s="16">
        <f t="shared" ca="1" si="10"/>
        <v>1</v>
      </c>
      <c r="G217" s="22" t="s">
        <v>284</v>
      </c>
      <c r="H217" s="6"/>
      <c r="I217" s="6" t="e">
        <f>VLOOKUP(B217,H:H,1,0)</f>
        <v>#N/A</v>
      </c>
    </row>
    <row r="218" spans="1:9" ht="20.25">
      <c r="A218" s="23" t="s">
        <v>285</v>
      </c>
      <c r="B218" s="8" t="s">
        <v>286</v>
      </c>
      <c r="C218" s="8" t="s">
        <v>25</v>
      </c>
      <c r="D218" s="17">
        <v>44840</v>
      </c>
      <c r="E218" s="17">
        <v>44849</v>
      </c>
      <c r="F218" s="18">
        <f t="shared" ca="1" si="10"/>
        <v>4</v>
      </c>
      <c r="G218" s="21"/>
      <c r="H218" s="6"/>
      <c r="I218" s="6" t="e">
        <f>VLOOKUP(B218,H:H,1,0)</f>
        <v>#N/A</v>
      </c>
    </row>
    <row r="219" spans="1:9" ht="20.25">
      <c r="A219" s="74" t="s">
        <v>287</v>
      </c>
      <c r="B219" s="8" t="s">
        <v>288</v>
      </c>
      <c r="C219" s="8" t="s">
        <v>20</v>
      </c>
      <c r="D219" s="17">
        <v>44840</v>
      </c>
      <c r="E219" s="17">
        <v>44850</v>
      </c>
      <c r="F219" s="18">
        <f t="shared" ca="1" si="10"/>
        <v>3</v>
      </c>
      <c r="G219" s="21"/>
      <c r="H219" s="6"/>
      <c r="I219" s="6" t="e">
        <f>VLOOKUP(B219,H:H,1,0)</f>
        <v>#N/A</v>
      </c>
    </row>
    <row r="220" spans="1:9" ht="20.25">
      <c r="A220" s="71"/>
      <c r="B220" s="8" t="s">
        <v>69</v>
      </c>
      <c r="C220" s="8" t="s">
        <v>25</v>
      </c>
      <c r="D220" s="17">
        <v>44840</v>
      </c>
      <c r="E220" s="15">
        <v>44852</v>
      </c>
      <c r="F220" s="16">
        <f t="shared" ca="1" si="10"/>
        <v>1</v>
      </c>
      <c r="G220" s="21"/>
      <c r="H220" s="6"/>
      <c r="I220" s="6" t="str">
        <f>VLOOKUP(B220,H:H,1,0)</f>
        <v>合肥市</v>
      </c>
    </row>
    <row r="221" spans="1:9" ht="20.25">
      <c r="A221" s="71"/>
      <c r="B221" s="8" t="s">
        <v>289</v>
      </c>
      <c r="C221" s="8" t="s">
        <v>25</v>
      </c>
      <c r="D221" s="17">
        <v>44842</v>
      </c>
      <c r="E221" s="17">
        <v>44849</v>
      </c>
      <c r="F221" s="18">
        <f t="shared" ca="1" si="10"/>
        <v>4</v>
      </c>
      <c r="G221" s="21"/>
      <c r="H221" s="6"/>
      <c r="I221" s="6" t="e">
        <f>VLOOKUP(B221,H:H,1,0)</f>
        <v>#N/A</v>
      </c>
    </row>
    <row r="222" spans="1:9" ht="20.25">
      <c r="A222" s="71"/>
      <c r="B222" s="8" t="s">
        <v>290</v>
      </c>
      <c r="C222" s="8" t="s">
        <v>25</v>
      </c>
      <c r="D222" s="17">
        <v>44841</v>
      </c>
      <c r="E222" s="17">
        <v>44848</v>
      </c>
      <c r="F222" s="18">
        <f t="shared" ref="F222:F235" ca="1" si="11">TODAY()-E222-1</f>
        <v>5</v>
      </c>
      <c r="G222" s="21"/>
      <c r="H222" s="6"/>
      <c r="I222" s="6" t="e">
        <f>VLOOKUP(B222,H:H,1,0)</f>
        <v>#N/A</v>
      </c>
    </row>
    <row r="223" spans="1:9" ht="20.25">
      <c r="A223" s="71"/>
      <c r="B223" s="8" t="s">
        <v>291</v>
      </c>
      <c r="C223" s="8" t="s">
        <v>25</v>
      </c>
      <c r="D223" s="17">
        <v>44846</v>
      </c>
      <c r="E223" s="17">
        <v>44850</v>
      </c>
      <c r="F223" s="18">
        <f t="shared" ca="1" si="11"/>
        <v>3</v>
      </c>
      <c r="G223" s="21"/>
      <c r="H223" s="6"/>
      <c r="I223" s="6" t="e">
        <f>VLOOKUP(B223,H:H,1,0)</f>
        <v>#N/A</v>
      </c>
    </row>
    <row r="224" spans="1:9" ht="20.25">
      <c r="A224" s="71"/>
      <c r="B224" s="8" t="s">
        <v>292</v>
      </c>
      <c r="C224" s="8" t="s">
        <v>25</v>
      </c>
      <c r="D224" s="17">
        <v>44840</v>
      </c>
      <c r="E224" s="17">
        <v>44849</v>
      </c>
      <c r="F224" s="18">
        <f t="shared" ca="1" si="11"/>
        <v>4</v>
      </c>
      <c r="G224" s="21"/>
      <c r="H224" s="6"/>
      <c r="I224" s="6" t="e">
        <f>VLOOKUP(B224,H:H,1,0)</f>
        <v>#N/A</v>
      </c>
    </row>
    <row r="225" spans="1:9" ht="20.25">
      <c r="A225" s="71"/>
      <c r="B225" s="8" t="s">
        <v>293</v>
      </c>
      <c r="C225" s="8" t="s">
        <v>25</v>
      </c>
      <c r="D225" s="17">
        <v>44840</v>
      </c>
      <c r="E225" s="17">
        <v>44846</v>
      </c>
      <c r="F225" s="18">
        <f t="shared" ca="1" si="11"/>
        <v>7</v>
      </c>
      <c r="G225" s="21"/>
      <c r="H225" s="6"/>
      <c r="I225" s="6" t="e">
        <f>VLOOKUP(B225,H:H,1,0)</f>
        <v>#N/A</v>
      </c>
    </row>
    <row r="226" spans="1:9" ht="20.25">
      <c r="A226" s="71"/>
      <c r="B226" s="8" t="s">
        <v>294</v>
      </c>
      <c r="C226" s="8" t="s">
        <v>25</v>
      </c>
      <c r="D226" s="17">
        <v>44835</v>
      </c>
      <c r="E226" s="17">
        <v>44851</v>
      </c>
      <c r="F226" s="18">
        <f t="shared" ca="1" si="11"/>
        <v>2</v>
      </c>
      <c r="G226" s="21"/>
      <c r="H226" s="6"/>
      <c r="I226" s="6" t="e">
        <f>VLOOKUP(B226,H:H,1,0)</f>
        <v>#N/A</v>
      </c>
    </row>
    <row r="227" spans="1:9" ht="20.25">
      <c r="A227" s="71"/>
      <c r="B227" s="8" t="s">
        <v>295</v>
      </c>
      <c r="C227" s="8" t="s">
        <v>25</v>
      </c>
      <c r="D227" s="17">
        <v>44840</v>
      </c>
      <c r="E227" s="17">
        <v>44848</v>
      </c>
      <c r="F227" s="18">
        <f t="shared" ca="1" si="11"/>
        <v>5</v>
      </c>
      <c r="G227" s="21"/>
      <c r="H227" s="6"/>
      <c r="I227" s="6" t="e">
        <f>VLOOKUP(B227,H:H,1,0)</f>
        <v>#N/A</v>
      </c>
    </row>
    <row r="228" spans="1:9" ht="20.25">
      <c r="A228" s="71"/>
      <c r="B228" s="8" t="s">
        <v>158</v>
      </c>
      <c r="C228" s="8" t="s">
        <v>25</v>
      </c>
      <c r="D228" s="17">
        <v>44840</v>
      </c>
      <c r="E228" s="15">
        <v>44852</v>
      </c>
      <c r="F228" s="16">
        <f t="shared" ca="1" si="11"/>
        <v>1</v>
      </c>
      <c r="G228" s="21"/>
      <c r="H228" s="6"/>
      <c r="I228" s="6" t="str">
        <f>VLOOKUP(B228,H:H,1,0)</f>
        <v>芜湖市</v>
      </c>
    </row>
    <row r="229" spans="1:9" ht="20.25">
      <c r="A229" s="74" t="s">
        <v>296</v>
      </c>
      <c r="B229" s="8" t="s">
        <v>297</v>
      </c>
      <c r="C229" s="8" t="s">
        <v>20</v>
      </c>
      <c r="D229" s="17">
        <v>44836</v>
      </c>
      <c r="E229" s="17">
        <v>44851</v>
      </c>
      <c r="F229" s="18">
        <f t="shared" ca="1" si="11"/>
        <v>2</v>
      </c>
      <c r="G229" s="21"/>
      <c r="H229" s="6"/>
      <c r="I229" s="6" t="e">
        <f>VLOOKUP(B229,H:H,1,0)</f>
        <v>#N/A</v>
      </c>
    </row>
    <row r="230" spans="1:9" ht="20.25">
      <c r="A230" s="71"/>
      <c r="B230" s="8" t="s">
        <v>298</v>
      </c>
      <c r="C230" s="8" t="s">
        <v>25</v>
      </c>
      <c r="D230" s="17">
        <v>44840</v>
      </c>
      <c r="E230" s="17">
        <v>44848</v>
      </c>
      <c r="F230" s="18">
        <f t="shared" ca="1" si="11"/>
        <v>5</v>
      </c>
      <c r="G230" s="21"/>
      <c r="H230" s="6"/>
      <c r="I230" s="6" t="e">
        <f>VLOOKUP(B230,H:H,1,0)</f>
        <v>#N/A</v>
      </c>
    </row>
    <row r="231" spans="1:9" ht="20.25">
      <c r="A231" s="71"/>
      <c r="B231" s="8" t="s">
        <v>299</v>
      </c>
      <c r="C231" s="8" t="s">
        <v>25</v>
      </c>
      <c r="D231" s="17">
        <v>44837</v>
      </c>
      <c r="E231" s="17">
        <v>44848</v>
      </c>
      <c r="F231" s="18">
        <f t="shared" ca="1" si="11"/>
        <v>5</v>
      </c>
      <c r="G231" s="21"/>
      <c r="H231" s="6"/>
      <c r="I231" s="6" t="e">
        <f>VLOOKUP(B231,H:H,1,0)</f>
        <v>#N/A</v>
      </c>
    </row>
    <row r="232" spans="1:9" ht="20.25">
      <c r="A232" s="71"/>
      <c r="B232" s="8" t="s">
        <v>186</v>
      </c>
      <c r="C232" s="8" t="s">
        <v>20</v>
      </c>
      <c r="D232" s="17">
        <v>44837</v>
      </c>
      <c r="E232" s="15">
        <v>44852</v>
      </c>
      <c r="F232" s="16">
        <f t="shared" ca="1" si="11"/>
        <v>1</v>
      </c>
      <c r="G232" s="21"/>
      <c r="H232" s="6"/>
      <c r="I232" s="6" t="str">
        <f>VLOOKUP(B232,H:H,1,0)</f>
        <v>长春市</v>
      </c>
    </row>
    <row r="233" spans="1:9" ht="20.25">
      <c r="A233" s="74" t="s">
        <v>300</v>
      </c>
      <c r="B233" s="8" t="s">
        <v>34</v>
      </c>
      <c r="C233" s="8" t="s">
        <v>20</v>
      </c>
      <c r="D233" s="17">
        <v>44840</v>
      </c>
      <c r="E233" s="15">
        <v>44852</v>
      </c>
      <c r="F233" s="16">
        <f t="shared" ca="1" si="11"/>
        <v>1</v>
      </c>
      <c r="G233" s="21"/>
      <c r="H233" s="6"/>
      <c r="I233" s="6" t="str">
        <f>VLOOKUP(B233,H:H,1,0)</f>
        <v>毕节市</v>
      </c>
    </row>
    <row r="234" spans="1:9" ht="20.25">
      <c r="A234" s="71"/>
      <c r="B234" s="8" t="s">
        <v>301</v>
      </c>
      <c r="C234" s="8" t="s">
        <v>20</v>
      </c>
      <c r="D234" s="17">
        <v>44844</v>
      </c>
      <c r="E234" s="17">
        <v>44850</v>
      </c>
      <c r="F234" s="18">
        <f t="shared" ca="1" si="11"/>
        <v>3</v>
      </c>
      <c r="G234" s="21"/>
      <c r="H234" s="6"/>
      <c r="I234" s="6" t="e">
        <f>VLOOKUP(B234,H:H,1,0)</f>
        <v>#N/A</v>
      </c>
    </row>
    <row r="235" spans="1:9" ht="20.25">
      <c r="A235" s="48"/>
      <c r="B235" s="8" t="s">
        <v>302</v>
      </c>
      <c r="C235" s="8" t="s">
        <v>20</v>
      </c>
      <c r="D235" s="17">
        <v>44835</v>
      </c>
      <c r="E235" s="17">
        <v>44846</v>
      </c>
      <c r="F235" s="18">
        <f t="shared" ca="1" si="11"/>
        <v>7</v>
      </c>
      <c r="G235" s="21"/>
      <c r="H235" s="6"/>
      <c r="I235" s="6" t="e">
        <f>VLOOKUP(B235,H:H,1,0)</f>
        <v>#N/A</v>
      </c>
    </row>
    <row r="236" spans="1:9" ht="129" customHeight="1">
      <c r="A236" s="56" t="s">
        <v>303</v>
      </c>
      <c r="B236" s="57"/>
      <c r="C236" s="58" t="s">
        <v>304</v>
      </c>
      <c r="D236" s="59"/>
      <c r="E236" s="59"/>
      <c r="F236" s="59"/>
      <c r="G236" s="60"/>
      <c r="H236" s="6"/>
      <c r="I236" s="6"/>
    </row>
    <row r="237" spans="1:9" ht="50.1" customHeight="1">
      <c r="A237" s="56" t="s">
        <v>305</v>
      </c>
      <c r="B237" s="56"/>
      <c r="C237" s="61" t="s">
        <v>306</v>
      </c>
      <c r="D237" s="62"/>
      <c r="E237" s="62"/>
      <c r="F237" s="62"/>
      <c r="G237" s="63"/>
      <c r="H237" s="6"/>
      <c r="I237" s="6"/>
    </row>
    <row r="238" spans="1:9" ht="198" customHeight="1">
      <c r="A238" s="64" t="s">
        <v>307</v>
      </c>
      <c r="B238" s="65"/>
      <c r="C238" s="62" t="s">
        <v>308</v>
      </c>
      <c r="D238" s="62"/>
      <c r="E238" s="62"/>
      <c r="F238" s="62"/>
      <c r="G238" s="63"/>
      <c r="H238" s="6"/>
      <c r="I238" s="6"/>
    </row>
    <row r="239" spans="1:9" ht="288" customHeight="1">
      <c r="A239" s="56" t="s">
        <v>309</v>
      </c>
      <c r="B239" s="56"/>
      <c r="C239" s="61" t="s">
        <v>310</v>
      </c>
      <c r="D239" s="62"/>
      <c r="E239" s="62"/>
      <c r="F239" s="62"/>
      <c r="G239" s="63"/>
      <c r="H239" s="6"/>
      <c r="I239" s="6"/>
    </row>
    <row r="240" spans="1:9" ht="20.25">
      <c r="A240" s="39"/>
      <c r="B240" s="40"/>
      <c r="C240" s="40"/>
      <c r="D240" s="41"/>
      <c r="E240" s="42"/>
      <c r="F240" s="43"/>
    </row>
    <row r="241" spans="1:6" ht="20.25">
      <c r="A241" s="41"/>
      <c r="B241" s="41"/>
      <c r="C241" s="41"/>
      <c r="D241" s="41"/>
      <c r="E241" s="42"/>
      <c r="F241" s="44"/>
    </row>
    <row r="242" spans="1:6" ht="20.25">
      <c r="A242" s="41"/>
      <c r="B242" s="41"/>
      <c r="C242" s="41"/>
      <c r="D242" s="41"/>
      <c r="E242" s="42"/>
      <c r="F242" s="44"/>
    </row>
    <row r="243" spans="1:6" ht="20.25">
      <c r="A243" s="41"/>
      <c r="B243" s="41"/>
      <c r="C243" s="41"/>
      <c r="D243" s="41"/>
      <c r="E243" s="42"/>
      <c r="F243" s="44"/>
    </row>
    <row r="244" spans="1:6" ht="20.25">
      <c r="A244" s="41"/>
      <c r="B244" s="41"/>
      <c r="C244" s="41"/>
      <c r="D244" s="41"/>
      <c r="E244" s="42"/>
      <c r="F244" s="44"/>
    </row>
    <row r="245" spans="1:6" ht="20.25">
      <c r="A245" s="41"/>
      <c r="B245" s="41"/>
      <c r="C245" s="41"/>
      <c r="D245" s="41"/>
      <c r="E245" s="42"/>
      <c r="F245" s="44"/>
    </row>
    <row r="246" spans="1:6" ht="20.25">
      <c r="A246" s="41"/>
      <c r="B246" s="41"/>
      <c r="C246" s="41"/>
      <c r="D246" s="41"/>
      <c r="E246" s="42"/>
      <c r="F246" s="44"/>
    </row>
  </sheetData>
  <mergeCells count="41">
    <mergeCell ref="A207:A215"/>
    <mergeCell ref="A219:A228"/>
    <mergeCell ref="A229:A232"/>
    <mergeCell ref="A233:A235"/>
    <mergeCell ref="A164:A167"/>
    <mergeCell ref="A168:A179"/>
    <mergeCell ref="A181:A188"/>
    <mergeCell ref="A190:A202"/>
    <mergeCell ref="A203:A206"/>
    <mergeCell ref="A115:A126"/>
    <mergeCell ref="A127:A134"/>
    <mergeCell ref="A136:A144"/>
    <mergeCell ref="A146:A153"/>
    <mergeCell ref="A154:A163"/>
    <mergeCell ref="A237:B237"/>
    <mergeCell ref="C237:G237"/>
    <mergeCell ref="A238:B238"/>
    <mergeCell ref="C238:G238"/>
    <mergeCell ref="A239:B239"/>
    <mergeCell ref="C239:G239"/>
    <mergeCell ref="B7:G7"/>
    <mergeCell ref="A8:G8"/>
    <mergeCell ref="A9:G9"/>
    <mergeCell ref="A236:B236"/>
    <mergeCell ref="C236:G236"/>
    <mergeCell ref="A6:A7"/>
    <mergeCell ref="A11:A26"/>
    <mergeCell ref="A27:A36"/>
    <mergeCell ref="A37:A45"/>
    <mergeCell ref="A46:A52"/>
    <mergeCell ref="A53:A67"/>
    <mergeCell ref="A68:A72"/>
    <mergeCell ref="A73:A75"/>
    <mergeCell ref="A76:A84"/>
    <mergeCell ref="A85:A100"/>
    <mergeCell ref="A101:A114"/>
    <mergeCell ref="A2:G2"/>
    <mergeCell ref="B3:G3"/>
    <mergeCell ref="B4:G4"/>
    <mergeCell ref="B5:G5"/>
    <mergeCell ref="B6:G6"/>
  </mergeCells>
  <phoneticPr fontId="12" type="noConversion"/>
  <conditionalFormatting sqref="F10:F235">
    <cfRule type="cellIs" dxfId="4" priority="35" operator="greaterThan">
      <formula>6</formula>
    </cfRule>
    <cfRule type="cellIs" dxfId="3" priority="36" operator="greaterThan">
      <formula>7</formula>
    </cfRule>
    <cfRule type="cellIs" dxfId="2" priority="37" operator="greaterThan">
      <formula>10</formula>
    </cfRule>
    <cfRule type="cellIs" dxfId="1" priority="38" operator="greaterThan">
      <formula>8</formula>
    </cfRule>
  </conditionalFormatting>
  <conditionalFormatting sqref="F11:F235">
    <cfRule type="cellIs" dxfId="0" priority="32" operator="greaterThan">
      <formula>8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黄世欢</dc:creator>
  <cp:lastModifiedBy>Administrator</cp:lastModifiedBy>
  <dcterms:created xsi:type="dcterms:W3CDTF">2022-10-14T11:35:00Z</dcterms:created>
  <dcterms:modified xsi:type="dcterms:W3CDTF">2022-10-20T01:36:29Z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001AC7BB69224A008DFBD21BCC4BD6B2</vt:lpwstr>
  </property>
</Properties>
</file>