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总表" sheetId="12" r:id="rId1"/>
    <sheet name="人数统计" sheetId="11" r:id="rId2"/>
    <sheet name="报名人数统计表" sheetId="13" r:id="rId3"/>
  </sheets>
  <definedNames>
    <definedName name="_xlnm._FilterDatabase" localSheetId="0" hidden="1">总表!$2:$93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<sst xmlns="http://schemas.openxmlformats.org/spreadsheetml/2006/main" count="368" uniqueCount="164">
  <si>
    <t>广东省英德市人民医院2022年公开招聘工作人员考试成绩及入围体检名单</t>
  </si>
  <si>
    <t>科室</t>
  </si>
  <si>
    <t>招聘岗位</t>
  </si>
  <si>
    <t>岗位代码</t>
  </si>
  <si>
    <t>序号</t>
  </si>
  <si>
    <t>准考证号</t>
  </si>
  <si>
    <t>笔试成绩</t>
  </si>
  <si>
    <t>操作成绩</t>
  </si>
  <si>
    <t>面试成绩</t>
  </si>
  <si>
    <t>总成绩</t>
  </si>
  <si>
    <t>是否入围</t>
  </si>
  <si>
    <t>医务科</t>
  </si>
  <si>
    <t>职员</t>
  </si>
  <si>
    <t>A001</t>
  </si>
  <si>
    <t>A001001</t>
  </si>
  <si>
    <t>是</t>
  </si>
  <si>
    <t>A002</t>
  </si>
  <si>
    <t>A002001</t>
  </si>
  <si>
    <t>医生</t>
  </si>
  <si>
    <t>A003</t>
  </si>
  <si>
    <t>A003004</t>
  </si>
  <si>
    <t>A003003</t>
  </si>
  <si>
    <t>否</t>
  </si>
  <si>
    <t>A004</t>
  </si>
  <si>
    <t>A004001</t>
  </si>
  <si>
    <t>护理部</t>
  </si>
  <si>
    <t>临床护士</t>
  </si>
  <si>
    <t>A005</t>
  </si>
  <si>
    <t>无人报考</t>
  </si>
  <si>
    <t>A006</t>
  </si>
  <si>
    <t>A006005</t>
  </si>
  <si>
    <t>A006006</t>
  </si>
  <si>
    <t>A006020</t>
  </si>
  <si>
    <t>A006019</t>
  </si>
  <si>
    <t>A006011</t>
  </si>
  <si>
    <t>A006022</t>
  </si>
  <si>
    <t>A006001</t>
  </si>
  <si>
    <t>A006014</t>
  </si>
  <si>
    <t>A006003</t>
  </si>
  <si>
    <t>A006008</t>
  </si>
  <si>
    <t>A006009</t>
  </si>
  <si>
    <t>A006012</t>
  </si>
  <si>
    <t>A006027</t>
  </si>
  <si>
    <t>A006016</t>
  </si>
  <si>
    <t>A006023</t>
  </si>
  <si>
    <t>A006013</t>
  </si>
  <si>
    <t>A006004</t>
  </si>
  <si>
    <t>A006017</t>
  </si>
  <si>
    <t>A006018</t>
  </si>
  <si>
    <t>A006002</t>
  </si>
  <si>
    <t>A006028</t>
  </si>
  <si>
    <t>A006015</t>
  </si>
  <si>
    <t>A006021</t>
  </si>
  <si>
    <t>A006032</t>
  </si>
  <si>
    <t>A006007</t>
  </si>
  <si>
    <t>A006026</t>
  </si>
  <si>
    <t>A006010</t>
  </si>
  <si>
    <t>A006031</t>
  </si>
  <si>
    <t>A006029</t>
  </si>
  <si>
    <t>护士</t>
  </si>
  <si>
    <t>A007</t>
  </si>
  <si>
    <t>A008</t>
  </si>
  <si>
    <t>A008001</t>
  </si>
  <si>
    <t>网络信息中心</t>
  </si>
  <si>
    <t>技术员</t>
  </si>
  <si>
    <t>A009</t>
  </si>
  <si>
    <t>A009001</t>
  </si>
  <si>
    <t>A010</t>
  </si>
  <si>
    <t>A010003</t>
  </si>
  <si>
    <t>A010002</t>
  </si>
  <si>
    <t>A010005</t>
  </si>
  <si>
    <t>A010004</t>
  </si>
  <si>
    <t>A010001</t>
  </si>
  <si>
    <t>缺考</t>
  </si>
  <si>
    <t>A011</t>
  </si>
  <si>
    <t>A012</t>
  </si>
  <si>
    <t>后勤保障科</t>
  </si>
  <si>
    <t>A013</t>
  </si>
  <si>
    <t>A013005</t>
  </si>
  <si>
    <t>A013001</t>
  </si>
  <si>
    <t>A013003</t>
  </si>
  <si>
    <t>A013002</t>
  </si>
  <si>
    <t>A014</t>
  </si>
  <si>
    <t>A014001</t>
  </si>
  <si>
    <t>A014002</t>
  </si>
  <si>
    <t>办公室</t>
  </si>
  <si>
    <t>A015</t>
  </si>
  <si>
    <t>A015001</t>
  </si>
  <si>
    <t>A015008</t>
  </si>
  <si>
    <t>A015002</t>
  </si>
  <si>
    <t>A015007</t>
  </si>
  <si>
    <t>A015004</t>
  </si>
  <si>
    <t>A015003</t>
  </si>
  <si>
    <t>A015006</t>
  </si>
  <si>
    <t>A015009</t>
  </si>
  <si>
    <t>A016</t>
  </si>
  <si>
    <t>A016002</t>
  </si>
  <si>
    <t>A016003</t>
  </si>
  <si>
    <t>A016001</t>
  </si>
  <si>
    <t>A016005</t>
  </si>
  <si>
    <t>A016004</t>
  </si>
  <si>
    <t>A017</t>
  </si>
  <si>
    <t>A017002</t>
  </si>
  <si>
    <t>A017001</t>
  </si>
  <si>
    <t>A017005</t>
  </si>
  <si>
    <t>A017003</t>
  </si>
  <si>
    <t>A017004</t>
  </si>
  <si>
    <t>财务科</t>
  </si>
  <si>
    <t>A018</t>
  </si>
  <si>
    <t>A018002</t>
  </si>
  <si>
    <t>A018001</t>
  </si>
  <si>
    <t>A018003</t>
  </si>
  <si>
    <t>A018004</t>
  </si>
  <si>
    <t>A018011</t>
  </si>
  <si>
    <t>A018008</t>
  </si>
  <si>
    <t>A018013</t>
  </si>
  <si>
    <t>A018012</t>
  </si>
  <si>
    <t>A018010</t>
  </si>
  <si>
    <t>A018006</t>
  </si>
  <si>
    <t>A018014</t>
  </si>
  <si>
    <t>A018005</t>
  </si>
  <si>
    <t>A018007</t>
  </si>
  <si>
    <t>会计</t>
  </si>
  <si>
    <t>A019</t>
  </si>
  <si>
    <t>A019001</t>
  </si>
  <si>
    <t>A019002</t>
  </si>
  <si>
    <t>人力资源部</t>
  </si>
  <si>
    <t>A020</t>
  </si>
  <si>
    <t>A020007</t>
  </si>
  <si>
    <t>A020005</t>
  </si>
  <si>
    <t>A020003</t>
  </si>
  <si>
    <t>A020002</t>
  </si>
  <si>
    <t>A020008</t>
  </si>
  <si>
    <t>A020006</t>
  </si>
  <si>
    <t>A020001</t>
  </si>
  <si>
    <t>网络信息中心（病案）</t>
  </si>
  <si>
    <t>合计</t>
  </si>
  <si>
    <t>2022.12.16下午</t>
  </si>
  <si>
    <t>广东省英德市人民医院2022年公开招聘工作人员报名情况表</t>
  </si>
  <si>
    <t>岗位描述</t>
  </si>
  <si>
    <t>招聘人数</t>
  </si>
  <si>
    <t>报名人数</t>
  </si>
  <si>
    <t>已领取准考证人数</t>
  </si>
  <si>
    <t>从事医患关系沟通、医疗纠纷等工作</t>
  </si>
  <si>
    <t>从事病案质量管理工作</t>
  </si>
  <si>
    <t>从事临床科教研工作</t>
  </si>
  <si>
    <t>从事医疗设备评估、采购等工作</t>
  </si>
  <si>
    <t>从事临床护理工作</t>
  </si>
  <si>
    <t>临床
护士</t>
  </si>
  <si>
    <t>从事病历质量把控、病历书写指导等工作</t>
  </si>
  <si>
    <t>从事护理部日常工作</t>
  </si>
  <si>
    <t>网络信息中心（病案室）</t>
  </si>
  <si>
    <t>从事网络信息管理工作</t>
  </si>
  <si>
    <t>从事信息科日常工作</t>
  </si>
  <si>
    <t>从事病案数据处理等工作</t>
  </si>
  <si>
    <t>从事病案数据统计工作</t>
  </si>
  <si>
    <t>从事医院基础建设等后勤服务工作</t>
  </si>
  <si>
    <t>从事医院基础设施维护工作</t>
  </si>
  <si>
    <t>从事办公室日常事务管理</t>
  </si>
  <si>
    <t>从事宣传工作</t>
  </si>
  <si>
    <t>从事党务工作</t>
  </si>
  <si>
    <t>从事审计相关工作</t>
  </si>
  <si>
    <t>从事会计管理工作</t>
  </si>
  <si>
    <t>从事人力资源管理工作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</si>
</sst>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8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/>
  </cellStyleXfs>
  <cellXfs count="5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21"/>
  <sheetViews>
    <sheetView tabSelected="1" zoomScale="85" zoomScaleNormal="85" workbookViewId="0">
      <pane ySplit="2" topLeftCell="A3" activePane="bottomLeft" state="frozen"/>
      <selection/>
      <selection pane="bottomLeft" activeCell="M7" sqref="M7"/>
    </sheetView>
  </sheetViews>
  <sheetFormatPr defaultColWidth="9" defaultRowHeight="35.1" customHeight="1"/>
  <cols>
    <col min="1" max="1" width="16.0333333333333" customWidth="1"/>
    <col min="2" max="2" width="14.55" style="24" customWidth="1"/>
    <col min="3" max="3" width="12.2" style="24" customWidth="1"/>
    <col min="4" max="4" width="9.11666666666667" style="20" customWidth="1"/>
    <col min="5" max="5" width="12.0583333333333" style="25" customWidth="1"/>
    <col min="6" max="6" width="12.9333333333333" style="20" customWidth="1"/>
    <col min="7" max="7" width="13.825" style="20" customWidth="1"/>
    <col min="8" max="8" width="14.4083333333333" style="20" customWidth="1"/>
    <col min="9" max="9" width="12.7833333333333" style="20" customWidth="1"/>
    <col min="10" max="10" width="13.525" style="20" customWidth="1"/>
    <col min="11" max="16263" width="9" style="20"/>
    <col min="16264" max="16384" width="9" style="24"/>
  </cols>
  <sheetData>
    <row r="1" s="20" customFormat="1" customHeight="1" spans="1:1626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XAN1" s="24"/>
      <c r="XAO1" s="24"/>
    </row>
    <row r="2" s="21" customFormat="1" customHeight="1" spans="1:16360">
      <c r="A2" s="27" t="s">
        <v>1</v>
      </c>
      <c r="B2" s="28" t="s">
        <v>2</v>
      </c>
      <c r="C2" s="28" t="s">
        <v>3</v>
      </c>
      <c r="D2" s="28" t="s">
        <v>4</v>
      </c>
      <c r="E2" s="29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XAN2" s="46"/>
      <c r="XAO2" s="46"/>
      <c r="XAP2" s="46"/>
      <c r="XAQ2" s="46"/>
      <c r="XAR2" s="46"/>
      <c r="XAS2" s="46"/>
      <c r="XAT2" s="46"/>
      <c r="XAU2" s="46"/>
      <c r="XAV2" s="46"/>
      <c r="XAW2" s="46"/>
      <c r="XAX2" s="46"/>
      <c r="XAY2" s="46"/>
      <c r="XAZ2" s="46"/>
      <c r="XBA2" s="46"/>
      <c r="XBB2" s="46"/>
      <c r="XBC2" s="46"/>
      <c r="XBD2" s="46"/>
      <c r="XBE2" s="46"/>
      <c r="XBF2" s="46"/>
      <c r="XBG2" s="46"/>
      <c r="XBH2" s="46"/>
      <c r="XBI2" s="46"/>
      <c r="XBJ2" s="46"/>
      <c r="XBK2" s="46"/>
      <c r="XBL2" s="46"/>
      <c r="XBM2" s="46"/>
      <c r="XBN2" s="46"/>
      <c r="XBO2" s="46"/>
      <c r="XBP2" s="46"/>
      <c r="XBQ2" s="46"/>
      <c r="XBR2" s="46"/>
      <c r="XBS2" s="46"/>
      <c r="XBT2" s="46"/>
      <c r="XBU2" s="46"/>
      <c r="XBV2" s="46"/>
      <c r="XBW2" s="46"/>
      <c r="XBX2" s="46"/>
      <c r="XBY2" s="46"/>
      <c r="XBZ2" s="46"/>
      <c r="XCA2" s="46"/>
      <c r="XCB2" s="46"/>
      <c r="XCC2" s="46"/>
      <c r="XCD2" s="46"/>
      <c r="XCE2" s="46"/>
      <c r="XCF2" s="46"/>
      <c r="XCG2" s="46"/>
      <c r="XCH2" s="46"/>
      <c r="XCI2" s="46"/>
      <c r="XCJ2" s="46"/>
      <c r="XCK2" s="46"/>
      <c r="XCL2" s="46"/>
      <c r="XCM2" s="46"/>
      <c r="XCN2" s="46"/>
      <c r="XCO2" s="46"/>
      <c r="XCP2" s="46"/>
      <c r="XCQ2" s="46"/>
      <c r="XCR2" s="46"/>
      <c r="XCS2" s="46"/>
      <c r="XCT2" s="46"/>
      <c r="XCU2" s="46"/>
      <c r="XCV2" s="46"/>
      <c r="XCW2" s="46"/>
      <c r="XCX2" s="46"/>
      <c r="XCY2" s="46"/>
      <c r="XCZ2" s="46"/>
      <c r="XDA2" s="46"/>
      <c r="XDB2" s="46"/>
      <c r="XDC2" s="46"/>
      <c r="XDD2" s="46"/>
      <c r="XDE2" s="46"/>
      <c r="XDF2" s="46"/>
      <c r="XDG2" s="46"/>
      <c r="XDH2" s="46"/>
      <c r="XDI2" s="46"/>
      <c r="XDJ2" s="46"/>
      <c r="XDK2" s="46"/>
      <c r="XDL2" s="46"/>
      <c r="XDM2" s="46"/>
      <c r="XDN2" s="46"/>
      <c r="XDO2" s="46"/>
      <c r="XDP2" s="46"/>
      <c r="XDQ2" s="46"/>
      <c r="XDR2" s="46"/>
      <c r="XDS2" s="46"/>
      <c r="XDT2" s="46"/>
      <c r="XDU2" s="46"/>
      <c r="XDV2" s="46"/>
      <c r="XDW2" s="46"/>
      <c r="XDX2" s="46"/>
      <c r="XDY2" s="46"/>
      <c r="XDZ2" s="46"/>
      <c r="XEA2" s="46"/>
      <c r="XEB2" s="46"/>
      <c r="XEC2" s="46"/>
      <c r="XED2" s="46"/>
      <c r="XEE2" s="46"/>
      <c r="XEF2" s="46"/>
    </row>
    <row r="3" s="21" customFormat="1" customHeight="1" spans="1:16360">
      <c r="A3" s="30" t="s">
        <v>11</v>
      </c>
      <c r="B3" s="30" t="s">
        <v>12</v>
      </c>
      <c r="C3" s="30" t="s">
        <v>13</v>
      </c>
      <c r="D3" s="31">
        <v>1</v>
      </c>
      <c r="E3" s="32" t="s">
        <v>14</v>
      </c>
      <c r="F3" s="33">
        <v>87</v>
      </c>
      <c r="G3" s="33">
        <v>100</v>
      </c>
      <c r="H3" s="33">
        <v>71.5</v>
      </c>
      <c r="I3" s="33">
        <f>F3*0.4+G3*0.3+H3*0.3</f>
        <v>86.25</v>
      </c>
      <c r="J3" s="33" t="s">
        <v>15</v>
      </c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  <c r="XEE3" s="46"/>
      <c r="XEF3" s="46"/>
    </row>
    <row r="4" s="20" customFormat="1" customHeight="1" spans="1:16367">
      <c r="A4" s="30"/>
      <c r="B4" s="30" t="s">
        <v>12</v>
      </c>
      <c r="C4" s="30" t="s">
        <v>16</v>
      </c>
      <c r="D4" s="31">
        <v>1</v>
      </c>
      <c r="E4" s="32" t="s">
        <v>17</v>
      </c>
      <c r="F4" s="31">
        <v>77</v>
      </c>
      <c r="G4" s="31">
        <v>90.5</v>
      </c>
      <c r="H4" s="31">
        <v>71</v>
      </c>
      <c r="I4" s="33">
        <f>F4*0.4+G4*0.3+H4*0.3</f>
        <v>79.25</v>
      </c>
      <c r="J4" s="31" t="s">
        <v>15</v>
      </c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</row>
    <row r="5" s="22" customFormat="1" customHeight="1" spans="1:16367">
      <c r="A5" s="30"/>
      <c r="B5" s="30" t="s">
        <v>18</v>
      </c>
      <c r="C5" s="30" t="s">
        <v>19</v>
      </c>
      <c r="D5" s="31">
        <v>1</v>
      </c>
      <c r="E5" s="32" t="s">
        <v>20</v>
      </c>
      <c r="F5" s="31">
        <v>44</v>
      </c>
      <c r="G5" s="31">
        <v>100</v>
      </c>
      <c r="H5" s="31">
        <v>77.33</v>
      </c>
      <c r="I5" s="33">
        <f>F5*0.4+G5*0.3+H5*0.3</f>
        <v>70.799</v>
      </c>
      <c r="J5" s="31" t="s">
        <v>15</v>
      </c>
      <c r="XAN5" s="47"/>
      <c r="XAO5" s="47"/>
      <c r="XAP5" s="47"/>
      <c r="XAQ5" s="47"/>
      <c r="XAR5" s="47"/>
      <c r="XAS5" s="47"/>
      <c r="XAT5" s="47"/>
      <c r="XAU5" s="47"/>
      <c r="XAV5" s="47"/>
      <c r="XAW5" s="47"/>
      <c r="XAX5" s="47"/>
      <c r="XAY5" s="47"/>
      <c r="XAZ5" s="47"/>
      <c r="XBA5" s="47"/>
      <c r="XBB5" s="47"/>
      <c r="XBC5" s="47"/>
      <c r="XBD5" s="47"/>
      <c r="XBE5" s="47"/>
      <c r="XBF5" s="47"/>
      <c r="XBG5" s="47"/>
      <c r="XBH5" s="47"/>
      <c r="XBI5" s="47"/>
      <c r="XBJ5" s="47"/>
      <c r="XBK5" s="47"/>
      <c r="XBL5" s="47"/>
      <c r="XBM5" s="47"/>
      <c r="XBN5" s="47"/>
      <c r="XBO5" s="47"/>
      <c r="XBP5" s="47"/>
      <c r="XBQ5" s="47"/>
      <c r="XBR5" s="47"/>
      <c r="XBS5" s="47"/>
      <c r="XBT5" s="47"/>
      <c r="XBU5" s="47"/>
      <c r="XBV5" s="47"/>
      <c r="XBW5" s="47"/>
      <c r="XBX5" s="47"/>
      <c r="XBY5" s="47"/>
      <c r="XBZ5" s="47"/>
      <c r="XCA5" s="47"/>
      <c r="XCB5" s="47"/>
      <c r="XCC5" s="47"/>
      <c r="XCD5" s="47"/>
      <c r="XCE5" s="47"/>
      <c r="XCF5" s="47"/>
      <c r="XCG5" s="47"/>
      <c r="XCH5" s="47"/>
      <c r="XCI5" s="47"/>
      <c r="XCJ5" s="47"/>
      <c r="XCK5" s="47"/>
      <c r="XCL5" s="47"/>
      <c r="XCM5" s="47"/>
      <c r="XCN5" s="47"/>
      <c r="XCO5" s="47"/>
      <c r="XCP5" s="47"/>
      <c r="XCQ5" s="47"/>
      <c r="XCR5" s="47"/>
      <c r="XCS5" s="47"/>
      <c r="XCT5" s="47"/>
      <c r="XCU5" s="47"/>
      <c r="XCV5" s="47"/>
      <c r="XCW5" s="47"/>
      <c r="XCX5" s="47"/>
      <c r="XCY5" s="47"/>
      <c r="XCZ5" s="47"/>
      <c r="XDA5" s="47"/>
      <c r="XDB5" s="47"/>
      <c r="XDC5" s="47"/>
      <c r="XDD5" s="47"/>
      <c r="XDE5" s="47"/>
      <c r="XDF5" s="47"/>
      <c r="XDG5" s="47"/>
      <c r="XDH5" s="47"/>
      <c r="XDI5" s="47"/>
      <c r="XDJ5" s="47"/>
      <c r="XDK5" s="47"/>
      <c r="XDL5" s="47"/>
      <c r="XDM5" s="47"/>
      <c r="XDN5" s="47"/>
      <c r="XDO5" s="47"/>
      <c r="XDP5" s="47"/>
      <c r="XDQ5" s="47"/>
      <c r="XDR5" s="47"/>
      <c r="XDS5" s="47"/>
      <c r="XDT5" s="47"/>
      <c r="XDU5" s="47"/>
      <c r="XDV5" s="47"/>
      <c r="XDW5" s="47"/>
      <c r="XDX5" s="47"/>
      <c r="XDY5" s="47"/>
      <c r="XDZ5" s="47"/>
      <c r="XEA5" s="47"/>
      <c r="XEB5" s="47"/>
      <c r="XEC5" s="47"/>
      <c r="XED5" s="47"/>
      <c r="XEE5" s="47"/>
      <c r="XEF5" s="47"/>
      <c r="XEG5" s="47"/>
      <c r="XEH5" s="47"/>
      <c r="XEI5" s="47"/>
      <c r="XEJ5" s="47"/>
      <c r="XEK5" s="47"/>
      <c r="XEL5" s="47"/>
      <c r="XEM5" s="47"/>
    </row>
    <row r="6" s="22" customFormat="1" customHeight="1" spans="1:16367">
      <c r="A6" s="30"/>
      <c r="B6" s="30"/>
      <c r="C6" s="30"/>
      <c r="D6" s="31">
        <v>2</v>
      </c>
      <c r="E6" s="32" t="s">
        <v>21</v>
      </c>
      <c r="F6" s="31">
        <v>34</v>
      </c>
      <c r="G6" s="31">
        <v>25.3</v>
      </c>
      <c r="H6" s="31">
        <v>73.33</v>
      </c>
      <c r="I6" s="33">
        <f>F6*0.4+G6*0.3+H6*0.3</f>
        <v>43.189</v>
      </c>
      <c r="J6" s="31" t="s">
        <v>22</v>
      </c>
      <c r="XAN6" s="47"/>
      <c r="XAO6" s="47"/>
      <c r="XAP6" s="47"/>
      <c r="XAQ6" s="47"/>
      <c r="XAR6" s="47"/>
      <c r="XAS6" s="47"/>
      <c r="XAT6" s="47"/>
      <c r="XAU6" s="47"/>
      <c r="XAV6" s="47"/>
      <c r="XAW6" s="47"/>
      <c r="XAX6" s="47"/>
      <c r="XAY6" s="47"/>
      <c r="XAZ6" s="47"/>
      <c r="XBA6" s="47"/>
      <c r="XBB6" s="47"/>
      <c r="XBC6" s="47"/>
      <c r="XBD6" s="47"/>
      <c r="XBE6" s="47"/>
      <c r="XBF6" s="47"/>
      <c r="XBG6" s="47"/>
      <c r="XBH6" s="47"/>
      <c r="XBI6" s="47"/>
      <c r="XBJ6" s="47"/>
      <c r="XBK6" s="47"/>
      <c r="XBL6" s="47"/>
      <c r="XBM6" s="47"/>
      <c r="XBN6" s="47"/>
      <c r="XBO6" s="47"/>
      <c r="XBP6" s="47"/>
      <c r="XBQ6" s="47"/>
      <c r="XBR6" s="47"/>
      <c r="XBS6" s="47"/>
      <c r="XBT6" s="47"/>
      <c r="XBU6" s="47"/>
      <c r="XBV6" s="47"/>
      <c r="XBW6" s="47"/>
      <c r="XBX6" s="47"/>
      <c r="XBY6" s="47"/>
      <c r="XBZ6" s="47"/>
      <c r="XCA6" s="47"/>
      <c r="XCB6" s="47"/>
      <c r="XCC6" s="47"/>
      <c r="XCD6" s="47"/>
      <c r="XCE6" s="47"/>
      <c r="XCF6" s="47"/>
      <c r="XCG6" s="47"/>
      <c r="XCH6" s="47"/>
      <c r="XCI6" s="47"/>
      <c r="XCJ6" s="47"/>
      <c r="XCK6" s="47"/>
      <c r="XCL6" s="47"/>
      <c r="XCM6" s="47"/>
      <c r="XCN6" s="47"/>
      <c r="XCO6" s="47"/>
      <c r="XCP6" s="47"/>
      <c r="XCQ6" s="47"/>
      <c r="XCR6" s="47"/>
      <c r="XCS6" s="47"/>
      <c r="XCT6" s="47"/>
      <c r="XCU6" s="47"/>
      <c r="XCV6" s="47"/>
      <c r="XCW6" s="47"/>
      <c r="XCX6" s="47"/>
      <c r="XCY6" s="47"/>
      <c r="XCZ6" s="47"/>
      <c r="XDA6" s="47"/>
      <c r="XDB6" s="47"/>
      <c r="XDC6" s="47"/>
      <c r="XDD6" s="47"/>
      <c r="XDE6" s="47"/>
      <c r="XDF6" s="47"/>
      <c r="XDG6" s="47"/>
      <c r="XDH6" s="47"/>
      <c r="XDI6" s="47"/>
      <c r="XDJ6" s="47"/>
      <c r="XDK6" s="47"/>
      <c r="XDL6" s="47"/>
      <c r="XDM6" s="47"/>
      <c r="XDN6" s="47"/>
      <c r="XDO6" s="47"/>
      <c r="XDP6" s="47"/>
      <c r="XDQ6" s="47"/>
      <c r="XDR6" s="47"/>
      <c r="XDS6" s="47"/>
      <c r="XDT6" s="47"/>
      <c r="XDU6" s="47"/>
      <c r="XDV6" s="47"/>
      <c r="XDW6" s="47"/>
      <c r="XDX6" s="47"/>
      <c r="XDY6" s="47"/>
      <c r="XDZ6" s="47"/>
      <c r="XEA6" s="47"/>
      <c r="XEB6" s="47"/>
      <c r="XEC6" s="47"/>
      <c r="XED6" s="47"/>
      <c r="XEE6" s="47"/>
      <c r="XEF6" s="47"/>
      <c r="XEG6" s="47"/>
      <c r="XEH6" s="47"/>
      <c r="XEI6" s="47"/>
      <c r="XEJ6" s="47"/>
      <c r="XEK6" s="47"/>
      <c r="XEL6" s="47"/>
      <c r="XEM6" s="47"/>
    </row>
    <row r="7" s="20" customFormat="1" customHeight="1" spans="1:16367">
      <c r="A7" s="30"/>
      <c r="B7" s="30" t="s">
        <v>18</v>
      </c>
      <c r="C7" s="30" t="s">
        <v>23</v>
      </c>
      <c r="D7" s="31">
        <v>1</v>
      </c>
      <c r="E7" s="32" t="s">
        <v>24</v>
      </c>
      <c r="F7" s="31">
        <v>44</v>
      </c>
      <c r="G7" s="31">
        <v>78.05</v>
      </c>
      <c r="H7" s="31">
        <v>76.33</v>
      </c>
      <c r="I7" s="33">
        <f>F7*0.4+G7*0.3+H7*0.3</f>
        <v>63.914</v>
      </c>
      <c r="J7" s="31" t="s">
        <v>15</v>
      </c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</row>
    <row r="8" s="23" customFormat="1" customHeight="1" spans="1:16367">
      <c r="A8" s="34" t="s">
        <v>25</v>
      </c>
      <c r="B8" s="30" t="s">
        <v>26</v>
      </c>
      <c r="C8" s="35" t="s">
        <v>27</v>
      </c>
      <c r="D8" s="32" t="s">
        <v>28</v>
      </c>
      <c r="E8" s="32"/>
      <c r="F8" s="32"/>
      <c r="G8" s="32"/>
      <c r="H8" s="32"/>
      <c r="I8" s="32"/>
      <c r="J8" s="32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</row>
    <row r="9" customHeight="1" spans="1:10">
      <c r="A9" s="36"/>
      <c r="B9" s="30" t="s">
        <v>26</v>
      </c>
      <c r="C9" s="30" t="s">
        <v>29</v>
      </c>
      <c r="D9" s="31">
        <v>1</v>
      </c>
      <c r="E9" s="32" t="s">
        <v>30</v>
      </c>
      <c r="F9" s="31">
        <v>83.7</v>
      </c>
      <c r="G9" s="31">
        <v>90</v>
      </c>
      <c r="H9" s="31">
        <v>80.67</v>
      </c>
      <c r="I9" s="33">
        <f t="shared" ref="I9:I37" si="0">F9*0.4+G9*0.3+H9*0.3</f>
        <v>84.681</v>
      </c>
      <c r="J9" s="31" t="s">
        <v>15</v>
      </c>
    </row>
    <row r="10" customHeight="1" spans="1:10">
      <c r="A10" s="36"/>
      <c r="B10" s="30"/>
      <c r="C10" s="30"/>
      <c r="D10" s="31">
        <v>2</v>
      </c>
      <c r="E10" s="32" t="s">
        <v>31</v>
      </c>
      <c r="F10" s="31">
        <v>77</v>
      </c>
      <c r="G10" s="31">
        <v>95</v>
      </c>
      <c r="H10" s="31">
        <v>81.33</v>
      </c>
      <c r="I10" s="33">
        <f t="shared" si="0"/>
        <v>83.699</v>
      </c>
      <c r="J10" s="31" t="s">
        <v>15</v>
      </c>
    </row>
    <row r="11" customHeight="1" spans="1:10">
      <c r="A11" s="36"/>
      <c r="B11" s="30"/>
      <c r="C11" s="30"/>
      <c r="D11" s="31">
        <v>3</v>
      </c>
      <c r="E11" s="32" t="s">
        <v>32</v>
      </c>
      <c r="F11" s="31">
        <v>75.2</v>
      </c>
      <c r="G11" s="31">
        <v>96</v>
      </c>
      <c r="H11" s="31">
        <v>79.17</v>
      </c>
      <c r="I11" s="33">
        <f t="shared" si="0"/>
        <v>82.631</v>
      </c>
      <c r="J11" s="31" t="s">
        <v>15</v>
      </c>
    </row>
    <row r="12" customHeight="1" spans="1:10">
      <c r="A12" s="36"/>
      <c r="B12" s="30"/>
      <c r="C12" s="30"/>
      <c r="D12" s="31">
        <v>4</v>
      </c>
      <c r="E12" s="32" t="s">
        <v>33</v>
      </c>
      <c r="F12" s="31">
        <v>79.5</v>
      </c>
      <c r="G12" s="31">
        <v>90</v>
      </c>
      <c r="H12" s="31">
        <v>76</v>
      </c>
      <c r="I12" s="33">
        <f t="shared" si="0"/>
        <v>81.6</v>
      </c>
      <c r="J12" s="31" t="s">
        <v>15</v>
      </c>
    </row>
    <row r="13" customHeight="1" spans="1:10">
      <c r="A13" s="36"/>
      <c r="B13" s="30"/>
      <c r="C13" s="30"/>
      <c r="D13" s="31">
        <v>5</v>
      </c>
      <c r="E13" s="32" t="s">
        <v>34</v>
      </c>
      <c r="F13" s="31">
        <v>70</v>
      </c>
      <c r="G13" s="31">
        <v>98</v>
      </c>
      <c r="H13" s="31">
        <v>78.33</v>
      </c>
      <c r="I13" s="33">
        <f t="shared" si="0"/>
        <v>80.899</v>
      </c>
      <c r="J13" s="31" t="s">
        <v>15</v>
      </c>
    </row>
    <row r="14" customHeight="1" spans="1:10">
      <c r="A14" s="36"/>
      <c r="B14" s="30"/>
      <c r="C14" s="30"/>
      <c r="D14" s="31">
        <v>6</v>
      </c>
      <c r="E14" s="32" t="s">
        <v>35</v>
      </c>
      <c r="F14" s="31">
        <v>73</v>
      </c>
      <c r="G14" s="31">
        <v>90</v>
      </c>
      <c r="H14" s="31">
        <v>75.33</v>
      </c>
      <c r="I14" s="33">
        <f t="shared" si="0"/>
        <v>78.799</v>
      </c>
      <c r="J14" s="31" t="s">
        <v>22</v>
      </c>
    </row>
    <row r="15" customHeight="1" spans="1:10">
      <c r="A15" s="36"/>
      <c r="B15" s="30"/>
      <c r="C15" s="30"/>
      <c r="D15" s="31">
        <v>7</v>
      </c>
      <c r="E15" s="32" t="s">
        <v>36</v>
      </c>
      <c r="F15" s="31">
        <v>75.3</v>
      </c>
      <c r="G15" s="31">
        <v>83</v>
      </c>
      <c r="H15" s="31">
        <v>78.33</v>
      </c>
      <c r="I15" s="33">
        <f t="shared" si="0"/>
        <v>78.519</v>
      </c>
      <c r="J15" s="31" t="s">
        <v>22</v>
      </c>
    </row>
    <row r="16" customHeight="1" spans="1:10">
      <c r="A16" s="36"/>
      <c r="B16" s="30"/>
      <c r="C16" s="30"/>
      <c r="D16" s="31">
        <v>8</v>
      </c>
      <c r="E16" s="32" t="s">
        <v>37</v>
      </c>
      <c r="F16" s="31">
        <v>68.2</v>
      </c>
      <c r="G16" s="31">
        <v>90</v>
      </c>
      <c r="H16" s="31">
        <v>80.67</v>
      </c>
      <c r="I16" s="33">
        <f t="shared" si="0"/>
        <v>78.481</v>
      </c>
      <c r="J16" s="31" t="s">
        <v>22</v>
      </c>
    </row>
    <row r="17" customHeight="1" spans="1:10">
      <c r="A17" s="36"/>
      <c r="B17" s="30"/>
      <c r="C17" s="30"/>
      <c r="D17" s="31">
        <v>9</v>
      </c>
      <c r="E17" s="32" t="s">
        <v>38</v>
      </c>
      <c r="F17" s="31">
        <v>69.3</v>
      </c>
      <c r="G17" s="31">
        <v>90</v>
      </c>
      <c r="H17" s="31">
        <v>77.67</v>
      </c>
      <c r="I17" s="33">
        <f t="shared" si="0"/>
        <v>78.021</v>
      </c>
      <c r="J17" s="31" t="s">
        <v>22</v>
      </c>
    </row>
    <row r="18" customHeight="1" spans="1:10">
      <c r="A18" s="36"/>
      <c r="B18" s="30"/>
      <c r="C18" s="30"/>
      <c r="D18" s="31">
        <v>10</v>
      </c>
      <c r="E18" s="32" t="s">
        <v>39</v>
      </c>
      <c r="F18" s="31">
        <v>75.2</v>
      </c>
      <c r="G18" s="31">
        <v>84</v>
      </c>
      <c r="H18" s="31">
        <v>75.33</v>
      </c>
      <c r="I18" s="33">
        <f t="shared" si="0"/>
        <v>77.879</v>
      </c>
      <c r="J18" s="31" t="s">
        <v>22</v>
      </c>
    </row>
    <row r="19" customHeight="1" spans="1:10">
      <c r="A19" s="36"/>
      <c r="B19" s="30"/>
      <c r="C19" s="30"/>
      <c r="D19" s="31">
        <v>11</v>
      </c>
      <c r="E19" s="32" t="s">
        <v>40</v>
      </c>
      <c r="F19" s="31">
        <v>67.5</v>
      </c>
      <c r="G19" s="31">
        <v>88.5</v>
      </c>
      <c r="H19" s="31">
        <v>78.33</v>
      </c>
      <c r="I19" s="33">
        <f t="shared" si="0"/>
        <v>77.049</v>
      </c>
      <c r="J19" s="31" t="s">
        <v>22</v>
      </c>
    </row>
    <row r="20" customHeight="1" spans="1:10">
      <c r="A20" s="36"/>
      <c r="B20" s="30"/>
      <c r="C20" s="30"/>
      <c r="D20" s="31">
        <v>12</v>
      </c>
      <c r="E20" s="32" t="s">
        <v>41</v>
      </c>
      <c r="F20" s="31">
        <v>64.5</v>
      </c>
      <c r="G20" s="31">
        <v>93</v>
      </c>
      <c r="H20" s="31">
        <v>76.67</v>
      </c>
      <c r="I20" s="33">
        <f t="shared" si="0"/>
        <v>76.701</v>
      </c>
      <c r="J20" s="31" t="s">
        <v>22</v>
      </c>
    </row>
    <row r="21" customHeight="1" spans="1:10">
      <c r="A21" s="36"/>
      <c r="B21" s="30"/>
      <c r="C21" s="30"/>
      <c r="D21" s="31">
        <v>13</v>
      </c>
      <c r="E21" s="32" t="s">
        <v>42</v>
      </c>
      <c r="F21" s="31">
        <v>61.7</v>
      </c>
      <c r="G21" s="31">
        <v>92</v>
      </c>
      <c r="H21" s="31">
        <v>79.33</v>
      </c>
      <c r="I21" s="33">
        <f t="shared" si="0"/>
        <v>76.079</v>
      </c>
      <c r="J21" s="31" t="s">
        <v>22</v>
      </c>
    </row>
    <row r="22" customHeight="1" spans="1:10">
      <c r="A22" s="36"/>
      <c r="B22" s="30"/>
      <c r="C22" s="30"/>
      <c r="D22" s="31">
        <v>14</v>
      </c>
      <c r="E22" s="32" t="s">
        <v>43</v>
      </c>
      <c r="F22" s="31">
        <v>71.2</v>
      </c>
      <c r="G22" s="31">
        <v>80.5</v>
      </c>
      <c r="H22" s="31">
        <v>77.33</v>
      </c>
      <c r="I22" s="33">
        <f t="shared" si="0"/>
        <v>75.829</v>
      </c>
      <c r="J22" s="31" t="s">
        <v>22</v>
      </c>
    </row>
    <row r="23" customHeight="1" spans="1:10">
      <c r="A23" s="36"/>
      <c r="B23" s="30"/>
      <c r="C23" s="30"/>
      <c r="D23" s="31">
        <v>15</v>
      </c>
      <c r="E23" s="32" t="s">
        <v>44</v>
      </c>
      <c r="F23" s="31">
        <v>76.1</v>
      </c>
      <c r="G23" s="31">
        <v>71</v>
      </c>
      <c r="H23" s="31">
        <v>79.67</v>
      </c>
      <c r="I23" s="33">
        <f t="shared" si="0"/>
        <v>75.641</v>
      </c>
      <c r="J23" s="31" t="s">
        <v>22</v>
      </c>
    </row>
    <row r="24" customHeight="1" spans="1:10">
      <c r="A24" s="36"/>
      <c r="B24" s="30"/>
      <c r="C24" s="30"/>
      <c r="D24" s="31">
        <v>16</v>
      </c>
      <c r="E24" s="32" t="s">
        <v>45</v>
      </c>
      <c r="F24" s="31">
        <v>70</v>
      </c>
      <c r="G24" s="31">
        <v>83</v>
      </c>
      <c r="H24" s="31">
        <v>75.33</v>
      </c>
      <c r="I24" s="33">
        <f t="shared" si="0"/>
        <v>75.499</v>
      </c>
      <c r="J24" s="31" t="s">
        <v>22</v>
      </c>
    </row>
    <row r="25" customHeight="1" spans="1:10">
      <c r="A25" s="36"/>
      <c r="B25" s="30"/>
      <c r="C25" s="30"/>
      <c r="D25" s="31">
        <v>17</v>
      </c>
      <c r="E25" s="32" t="s">
        <v>46</v>
      </c>
      <c r="F25" s="31">
        <v>68.2</v>
      </c>
      <c r="G25" s="31">
        <v>83</v>
      </c>
      <c r="H25" s="31">
        <v>77.67</v>
      </c>
      <c r="I25" s="33">
        <f t="shared" si="0"/>
        <v>75.481</v>
      </c>
      <c r="J25" s="31" t="s">
        <v>22</v>
      </c>
    </row>
    <row r="26" customHeight="1" spans="1:10">
      <c r="A26" s="36"/>
      <c r="B26" s="30"/>
      <c r="C26" s="30"/>
      <c r="D26" s="31">
        <v>18</v>
      </c>
      <c r="E26" s="32" t="s">
        <v>47</v>
      </c>
      <c r="F26" s="31">
        <v>65.7</v>
      </c>
      <c r="G26" s="31">
        <v>87</v>
      </c>
      <c r="H26" s="31">
        <v>77</v>
      </c>
      <c r="I26" s="33">
        <f t="shared" si="0"/>
        <v>75.48</v>
      </c>
      <c r="J26" s="31" t="s">
        <v>22</v>
      </c>
    </row>
    <row r="27" customHeight="1" spans="1:10">
      <c r="A27" s="36"/>
      <c r="B27" s="30"/>
      <c r="C27" s="30"/>
      <c r="D27" s="31">
        <v>19</v>
      </c>
      <c r="E27" s="32" t="s">
        <v>48</v>
      </c>
      <c r="F27" s="31">
        <v>64</v>
      </c>
      <c r="G27" s="31">
        <v>87</v>
      </c>
      <c r="H27" s="31">
        <v>77.33</v>
      </c>
      <c r="I27" s="33">
        <f t="shared" si="0"/>
        <v>74.899</v>
      </c>
      <c r="J27" s="31" t="s">
        <v>22</v>
      </c>
    </row>
    <row r="28" customHeight="1" spans="1:10">
      <c r="A28" s="36"/>
      <c r="B28" s="30"/>
      <c r="C28" s="30"/>
      <c r="D28" s="31">
        <v>20</v>
      </c>
      <c r="E28" s="32" t="s">
        <v>49</v>
      </c>
      <c r="F28" s="31">
        <v>65.5</v>
      </c>
      <c r="G28" s="31">
        <v>86</v>
      </c>
      <c r="H28" s="31">
        <v>75.67</v>
      </c>
      <c r="I28" s="33">
        <f t="shared" si="0"/>
        <v>74.701</v>
      </c>
      <c r="J28" s="31" t="s">
        <v>22</v>
      </c>
    </row>
    <row r="29" customHeight="1" spans="1:10">
      <c r="A29" s="36"/>
      <c r="B29" s="30"/>
      <c r="C29" s="30"/>
      <c r="D29" s="31">
        <v>21</v>
      </c>
      <c r="E29" s="32" t="s">
        <v>50</v>
      </c>
      <c r="F29" s="31">
        <v>65.5</v>
      </c>
      <c r="G29" s="31">
        <v>86.5</v>
      </c>
      <c r="H29" s="31">
        <v>73.67</v>
      </c>
      <c r="I29" s="33">
        <f t="shared" si="0"/>
        <v>74.251</v>
      </c>
      <c r="J29" s="31" t="s">
        <v>22</v>
      </c>
    </row>
    <row r="30" customHeight="1" spans="1:10">
      <c r="A30" s="36"/>
      <c r="B30" s="30"/>
      <c r="C30" s="30"/>
      <c r="D30" s="31">
        <v>22</v>
      </c>
      <c r="E30" s="32" t="s">
        <v>51</v>
      </c>
      <c r="F30" s="31">
        <v>67.2</v>
      </c>
      <c r="G30" s="31">
        <v>74.5</v>
      </c>
      <c r="H30" s="31">
        <v>78</v>
      </c>
      <c r="I30" s="33">
        <f t="shared" si="0"/>
        <v>72.63</v>
      </c>
      <c r="J30" s="31" t="s">
        <v>22</v>
      </c>
    </row>
    <row r="31" customHeight="1" spans="1:10">
      <c r="A31" s="36"/>
      <c r="B31" s="30"/>
      <c r="C31" s="30"/>
      <c r="D31" s="31">
        <v>23</v>
      </c>
      <c r="E31" s="32" t="s">
        <v>52</v>
      </c>
      <c r="F31" s="31">
        <v>55.5</v>
      </c>
      <c r="G31" s="31">
        <v>90</v>
      </c>
      <c r="H31" s="31">
        <v>77</v>
      </c>
      <c r="I31" s="33">
        <f t="shared" si="0"/>
        <v>72.3</v>
      </c>
      <c r="J31" s="31" t="s">
        <v>22</v>
      </c>
    </row>
    <row r="32" customHeight="1" spans="1:10">
      <c r="A32" s="36"/>
      <c r="B32" s="30"/>
      <c r="C32" s="30"/>
      <c r="D32" s="31">
        <v>24</v>
      </c>
      <c r="E32" s="32" t="s">
        <v>53</v>
      </c>
      <c r="F32" s="31">
        <v>65.7</v>
      </c>
      <c r="G32" s="31">
        <v>73</v>
      </c>
      <c r="H32" s="31">
        <v>80</v>
      </c>
      <c r="I32" s="33">
        <f t="shared" si="0"/>
        <v>72.18</v>
      </c>
      <c r="J32" s="31" t="s">
        <v>22</v>
      </c>
    </row>
    <row r="33" customHeight="1" spans="1:10">
      <c r="A33" s="36"/>
      <c r="B33" s="30"/>
      <c r="C33" s="30"/>
      <c r="D33" s="31">
        <v>25</v>
      </c>
      <c r="E33" s="32" t="s">
        <v>54</v>
      </c>
      <c r="F33" s="31">
        <v>54.5</v>
      </c>
      <c r="G33" s="31">
        <v>88</v>
      </c>
      <c r="H33" s="31">
        <v>79</v>
      </c>
      <c r="I33" s="33">
        <f t="shared" si="0"/>
        <v>71.9</v>
      </c>
      <c r="J33" s="31" t="s">
        <v>22</v>
      </c>
    </row>
    <row r="34" customHeight="1" spans="1:10">
      <c r="A34" s="36"/>
      <c r="B34" s="30"/>
      <c r="C34" s="30"/>
      <c r="D34" s="31">
        <v>26</v>
      </c>
      <c r="E34" s="32" t="s">
        <v>55</v>
      </c>
      <c r="F34" s="31">
        <v>52</v>
      </c>
      <c r="G34" s="31">
        <v>90</v>
      </c>
      <c r="H34" s="31">
        <v>76</v>
      </c>
      <c r="I34" s="33">
        <f t="shared" si="0"/>
        <v>70.6</v>
      </c>
      <c r="J34" s="31" t="s">
        <v>22</v>
      </c>
    </row>
    <row r="35" customHeight="1" spans="1:10">
      <c r="A35" s="36"/>
      <c r="B35" s="30"/>
      <c r="C35" s="30"/>
      <c r="D35" s="31">
        <v>27</v>
      </c>
      <c r="E35" s="32" t="s">
        <v>56</v>
      </c>
      <c r="F35" s="31">
        <v>60.5</v>
      </c>
      <c r="G35" s="31">
        <v>79</v>
      </c>
      <c r="H35" s="31">
        <v>74.67</v>
      </c>
      <c r="I35" s="33">
        <f t="shared" si="0"/>
        <v>70.301</v>
      </c>
      <c r="J35" s="31" t="s">
        <v>22</v>
      </c>
    </row>
    <row r="36" customHeight="1" spans="1:10">
      <c r="A36" s="36"/>
      <c r="B36" s="30"/>
      <c r="C36" s="30"/>
      <c r="D36" s="31">
        <v>28</v>
      </c>
      <c r="E36" s="32" t="s">
        <v>57</v>
      </c>
      <c r="F36" s="31">
        <v>65.5</v>
      </c>
      <c r="G36" s="31">
        <v>63</v>
      </c>
      <c r="H36" s="31">
        <v>77</v>
      </c>
      <c r="I36" s="33">
        <f t="shared" si="0"/>
        <v>68.2</v>
      </c>
      <c r="J36" s="31" t="s">
        <v>22</v>
      </c>
    </row>
    <row r="37" customHeight="1" spans="1:10">
      <c r="A37" s="36"/>
      <c r="B37" s="30"/>
      <c r="C37" s="30"/>
      <c r="D37" s="31">
        <v>29</v>
      </c>
      <c r="E37" s="32" t="s">
        <v>58</v>
      </c>
      <c r="F37" s="31">
        <v>49.5</v>
      </c>
      <c r="G37" s="31">
        <v>83</v>
      </c>
      <c r="H37" s="31">
        <v>75.33</v>
      </c>
      <c r="I37" s="33">
        <f t="shared" si="0"/>
        <v>67.299</v>
      </c>
      <c r="J37" s="31" t="s">
        <v>22</v>
      </c>
    </row>
    <row r="38" customHeight="1" spans="1:10">
      <c r="A38" s="36"/>
      <c r="B38" s="30" t="s">
        <v>59</v>
      </c>
      <c r="C38" s="30" t="s">
        <v>60</v>
      </c>
      <c r="D38" s="31" t="s">
        <v>28</v>
      </c>
      <c r="E38" s="31"/>
      <c r="F38" s="31"/>
      <c r="G38" s="31"/>
      <c r="H38" s="31"/>
      <c r="I38" s="31"/>
      <c r="J38" s="31"/>
    </row>
    <row r="39" customHeight="1" spans="1:10">
      <c r="A39" s="37"/>
      <c r="B39" s="30" t="s">
        <v>59</v>
      </c>
      <c r="C39" s="30" t="s">
        <v>61</v>
      </c>
      <c r="D39" s="31">
        <v>1</v>
      </c>
      <c r="E39" s="32" t="s">
        <v>62</v>
      </c>
      <c r="F39" s="31">
        <v>55.5</v>
      </c>
      <c r="G39" s="31">
        <v>91.5</v>
      </c>
      <c r="H39" s="31">
        <v>81.67</v>
      </c>
      <c r="I39" s="33">
        <f t="shared" ref="I39:I44" si="1">F39*0.4+G39*0.3+H39*0.3</f>
        <v>74.151</v>
      </c>
      <c r="J39" s="31" t="s">
        <v>15</v>
      </c>
    </row>
    <row r="40" customHeight="1" spans="1:10">
      <c r="A40" s="38" t="s">
        <v>63</v>
      </c>
      <c r="B40" s="30" t="s">
        <v>64</v>
      </c>
      <c r="C40" s="30" t="s">
        <v>65</v>
      </c>
      <c r="D40" s="31">
        <v>1</v>
      </c>
      <c r="E40" s="32" t="s">
        <v>66</v>
      </c>
      <c r="F40" s="31">
        <v>84</v>
      </c>
      <c r="G40" s="31">
        <v>95</v>
      </c>
      <c r="H40" s="31">
        <v>88</v>
      </c>
      <c r="I40" s="33">
        <f t="shared" si="1"/>
        <v>88.5</v>
      </c>
      <c r="J40" s="31" t="s">
        <v>15</v>
      </c>
    </row>
    <row r="41" customHeight="1" spans="1:10">
      <c r="A41" s="38"/>
      <c r="B41" s="39" t="s">
        <v>12</v>
      </c>
      <c r="C41" s="30" t="s">
        <v>67</v>
      </c>
      <c r="D41" s="31">
        <v>1</v>
      </c>
      <c r="E41" s="32" t="s">
        <v>68</v>
      </c>
      <c r="F41" s="31">
        <v>54</v>
      </c>
      <c r="G41" s="31">
        <v>30</v>
      </c>
      <c r="H41" s="31">
        <v>64.83</v>
      </c>
      <c r="I41" s="33">
        <f t="shared" si="1"/>
        <v>50.049</v>
      </c>
      <c r="J41" s="31" t="s">
        <v>22</v>
      </c>
    </row>
    <row r="42" customHeight="1" spans="1:10">
      <c r="A42" s="38"/>
      <c r="B42" s="39"/>
      <c r="C42" s="30"/>
      <c r="D42" s="31">
        <v>2</v>
      </c>
      <c r="E42" s="32" t="s">
        <v>69</v>
      </c>
      <c r="F42" s="31">
        <v>29</v>
      </c>
      <c r="G42" s="31">
        <v>30</v>
      </c>
      <c r="H42" s="31">
        <v>76</v>
      </c>
      <c r="I42" s="33">
        <f t="shared" si="1"/>
        <v>43.4</v>
      </c>
      <c r="J42" s="31" t="s">
        <v>22</v>
      </c>
    </row>
    <row r="43" customHeight="1" spans="1:10">
      <c r="A43" s="38"/>
      <c r="B43" s="39"/>
      <c r="C43" s="30"/>
      <c r="D43" s="31">
        <v>3</v>
      </c>
      <c r="E43" s="32" t="s">
        <v>70</v>
      </c>
      <c r="F43" s="31">
        <v>30</v>
      </c>
      <c r="G43" s="31">
        <v>0</v>
      </c>
      <c r="H43" s="31">
        <v>65.5</v>
      </c>
      <c r="I43" s="33">
        <f t="shared" si="1"/>
        <v>31.65</v>
      </c>
      <c r="J43" s="31" t="s">
        <v>22</v>
      </c>
    </row>
    <row r="44" customHeight="1" spans="1:10">
      <c r="A44" s="38"/>
      <c r="B44" s="39"/>
      <c r="C44" s="30"/>
      <c r="D44" s="31">
        <v>4</v>
      </c>
      <c r="E44" s="32" t="s">
        <v>71</v>
      </c>
      <c r="F44" s="31">
        <v>17</v>
      </c>
      <c r="G44" s="31">
        <v>0</v>
      </c>
      <c r="H44" s="31">
        <v>69.67</v>
      </c>
      <c r="I44" s="33">
        <f t="shared" si="1"/>
        <v>27.701</v>
      </c>
      <c r="J44" s="31" t="s">
        <v>22</v>
      </c>
    </row>
    <row r="45" customHeight="1" spans="1:10">
      <c r="A45" s="38"/>
      <c r="B45" s="39"/>
      <c r="C45" s="30"/>
      <c r="D45" s="31">
        <v>5</v>
      </c>
      <c r="E45" s="32" t="s">
        <v>72</v>
      </c>
      <c r="F45" s="33" t="s">
        <v>73</v>
      </c>
      <c r="G45" s="33"/>
      <c r="H45" s="33"/>
      <c r="I45" s="33"/>
      <c r="J45" s="31" t="s">
        <v>22</v>
      </c>
    </row>
    <row r="46" customHeight="1" spans="1:10">
      <c r="A46" s="38"/>
      <c r="B46" s="30" t="s">
        <v>12</v>
      </c>
      <c r="C46" s="30" t="s">
        <v>74</v>
      </c>
      <c r="D46" s="31" t="s">
        <v>28</v>
      </c>
      <c r="E46" s="31"/>
      <c r="F46" s="31"/>
      <c r="G46" s="31"/>
      <c r="H46" s="31"/>
      <c r="I46" s="31"/>
      <c r="J46" s="31"/>
    </row>
    <row r="47" customHeight="1" spans="1:10">
      <c r="A47" s="40"/>
      <c r="B47" s="30" t="s">
        <v>12</v>
      </c>
      <c r="C47" s="30" t="s">
        <v>75</v>
      </c>
      <c r="D47" s="31" t="s">
        <v>28</v>
      </c>
      <c r="E47" s="31"/>
      <c r="F47" s="31"/>
      <c r="G47" s="31"/>
      <c r="H47" s="31"/>
      <c r="I47" s="31"/>
      <c r="J47" s="31"/>
    </row>
    <row r="48" customHeight="1" spans="1:10">
      <c r="A48" s="41" t="s">
        <v>76</v>
      </c>
      <c r="B48" s="34" t="s">
        <v>64</v>
      </c>
      <c r="C48" s="34" t="s">
        <v>77</v>
      </c>
      <c r="D48" s="31">
        <v>1</v>
      </c>
      <c r="E48" s="32" t="s">
        <v>78</v>
      </c>
      <c r="F48" s="31">
        <v>63</v>
      </c>
      <c r="G48" s="31">
        <v>80</v>
      </c>
      <c r="H48" s="31">
        <v>79.17</v>
      </c>
      <c r="I48" s="33">
        <f>F48*0.4+G48*0.3+H48*0.3</f>
        <v>72.951</v>
      </c>
      <c r="J48" s="31" t="s">
        <v>15</v>
      </c>
    </row>
    <row r="49" customHeight="1" spans="1:10">
      <c r="A49" s="41"/>
      <c r="B49" s="36"/>
      <c r="C49" s="36"/>
      <c r="D49" s="31">
        <v>2</v>
      </c>
      <c r="E49" s="32" t="s">
        <v>79</v>
      </c>
      <c r="F49" s="31">
        <v>43</v>
      </c>
      <c r="G49" s="31">
        <v>87</v>
      </c>
      <c r="H49" s="31">
        <v>78.67</v>
      </c>
      <c r="I49" s="33">
        <f>F49*0.4+G49*0.3+H49*0.3</f>
        <v>66.901</v>
      </c>
      <c r="J49" s="31" t="s">
        <v>22</v>
      </c>
    </row>
    <row r="50" customHeight="1" spans="1:10">
      <c r="A50" s="41"/>
      <c r="B50" s="36"/>
      <c r="C50" s="36"/>
      <c r="D50" s="31">
        <v>3</v>
      </c>
      <c r="E50" s="32" t="s">
        <v>80</v>
      </c>
      <c r="F50" s="31">
        <v>47.5</v>
      </c>
      <c r="G50" s="31">
        <v>76.75</v>
      </c>
      <c r="H50" s="31">
        <v>68.63</v>
      </c>
      <c r="I50" s="33">
        <f>F50*0.4+G50*0.3+H50*0.3</f>
        <v>62.614</v>
      </c>
      <c r="J50" s="31" t="s">
        <v>22</v>
      </c>
    </row>
    <row r="51" customHeight="1" spans="1:10">
      <c r="A51" s="41"/>
      <c r="B51" s="37"/>
      <c r="C51" s="37"/>
      <c r="D51" s="31">
        <v>4</v>
      </c>
      <c r="E51" s="32" t="s">
        <v>81</v>
      </c>
      <c r="F51" s="33" t="s">
        <v>73</v>
      </c>
      <c r="G51" s="33"/>
      <c r="H51" s="33"/>
      <c r="I51" s="33"/>
      <c r="J51" s="31" t="s">
        <v>22</v>
      </c>
    </row>
    <row r="52" customHeight="1" spans="1:10">
      <c r="A52" s="41"/>
      <c r="B52" s="30" t="s">
        <v>64</v>
      </c>
      <c r="C52" s="30" t="s">
        <v>82</v>
      </c>
      <c r="D52" s="31">
        <v>1</v>
      </c>
      <c r="E52" s="32" t="s">
        <v>83</v>
      </c>
      <c r="F52" s="31">
        <v>18</v>
      </c>
      <c r="G52" s="31">
        <v>100</v>
      </c>
      <c r="H52" s="31">
        <v>77.17</v>
      </c>
      <c r="I52" s="33">
        <f t="shared" ref="I52:I70" si="2">F52*0.4+G52*0.3+H52*0.3</f>
        <v>60.351</v>
      </c>
      <c r="J52" s="31" t="s">
        <v>15</v>
      </c>
    </row>
    <row r="53" customHeight="1" spans="1:10">
      <c r="A53" s="42"/>
      <c r="B53" s="30"/>
      <c r="C53" s="30"/>
      <c r="D53" s="31">
        <v>2</v>
      </c>
      <c r="E53" s="32" t="s">
        <v>84</v>
      </c>
      <c r="F53" s="31">
        <v>22</v>
      </c>
      <c r="G53" s="43" t="s">
        <v>73</v>
      </c>
      <c r="H53" s="44"/>
      <c r="I53" s="33">
        <v>8.8</v>
      </c>
      <c r="J53" s="31" t="s">
        <v>22</v>
      </c>
    </row>
    <row r="54" customHeight="1" spans="1:10">
      <c r="A54" s="45" t="s">
        <v>85</v>
      </c>
      <c r="B54" s="30" t="s">
        <v>12</v>
      </c>
      <c r="C54" s="30" t="s">
        <v>86</v>
      </c>
      <c r="D54" s="31">
        <v>1</v>
      </c>
      <c r="E54" s="32" t="s">
        <v>87</v>
      </c>
      <c r="F54" s="31">
        <v>70</v>
      </c>
      <c r="G54" s="31">
        <v>100</v>
      </c>
      <c r="H54" s="31">
        <v>79.67</v>
      </c>
      <c r="I54" s="33">
        <f t="shared" si="2"/>
        <v>81.901</v>
      </c>
      <c r="J54" s="31" t="s">
        <v>15</v>
      </c>
    </row>
    <row r="55" customHeight="1" spans="1:10">
      <c r="A55" s="41"/>
      <c r="B55" s="30"/>
      <c r="C55" s="30"/>
      <c r="D55" s="31">
        <v>2</v>
      </c>
      <c r="E55" s="32" t="s">
        <v>88</v>
      </c>
      <c r="F55" s="31">
        <v>69</v>
      </c>
      <c r="G55" s="31">
        <v>100</v>
      </c>
      <c r="H55" s="31">
        <v>78</v>
      </c>
      <c r="I55" s="33">
        <f t="shared" si="2"/>
        <v>81</v>
      </c>
      <c r="J55" s="31" t="s">
        <v>22</v>
      </c>
    </row>
    <row r="56" customHeight="1" spans="1:10">
      <c r="A56" s="41"/>
      <c r="B56" s="30"/>
      <c r="C56" s="30"/>
      <c r="D56" s="31">
        <v>3</v>
      </c>
      <c r="E56" s="32" t="s">
        <v>89</v>
      </c>
      <c r="F56" s="31">
        <v>70</v>
      </c>
      <c r="G56" s="31">
        <v>100</v>
      </c>
      <c r="H56" s="31">
        <v>76.5</v>
      </c>
      <c r="I56" s="33">
        <f t="shared" si="2"/>
        <v>80.95</v>
      </c>
      <c r="J56" s="31" t="s">
        <v>22</v>
      </c>
    </row>
    <row r="57" customHeight="1" spans="1:10">
      <c r="A57" s="41"/>
      <c r="B57" s="30"/>
      <c r="C57" s="30"/>
      <c r="D57" s="31">
        <v>4</v>
      </c>
      <c r="E57" s="32" t="s">
        <v>90</v>
      </c>
      <c r="F57" s="31">
        <v>63</v>
      </c>
      <c r="G57" s="31">
        <v>95</v>
      </c>
      <c r="H57" s="31">
        <v>74</v>
      </c>
      <c r="I57" s="33">
        <f t="shared" si="2"/>
        <v>75.9</v>
      </c>
      <c r="J57" s="31" t="s">
        <v>22</v>
      </c>
    </row>
    <row r="58" customHeight="1" spans="1:10">
      <c r="A58" s="41"/>
      <c r="B58" s="30"/>
      <c r="C58" s="30"/>
      <c r="D58" s="31">
        <v>5</v>
      </c>
      <c r="E58" s="32" t="s">
        <v>91</v>
      </c>
      <c r="F58" s="31">
        <v>69</v>
      </c>
      <c r="G58" s="31">
        <v>70.62</v>
      </c>
      <c r="H58" s="31">
        <v>77.5</v>
      </c>
      <c r="I58" s="33">
        <f t="shared" si="2"/>
        <v>72.036</v>
      </c>
      <c r="J58" s="31" t="s">
        <v>22</v>
      </c>
    </row>
    <row r="59" customHeight="1" spans="1:10">
      <c r="A59" s="41"/>
      <c r="B59" s="30"/>
      <c r="C59" s="30"/>
      <c r="D59" s="31">
        <v>6</v>
      </c>
      <c r="E59" s="32" t="s">
        <v>92</v>
      </c>
      <c r="F59" s="31">
        <v>64</v>
      </c>
      <c r="G59" s="31">
        <v>69.2</v>
      </c>
      <c r="H59" s="31">
        <v>70.33</v>
      </c>
      <c r="I59" s="33">
        <f t="shared" si="2"/>
        <v>67.459</v>
      </c>
      <c r="J59" s="31" t="s">
        <v>22</v>
      </c>
    </row>
    <row r="60" customHeight="1" spans="1:10">
      <c r="A60" s="41"/>
      <c r="B60" s="30"/>
      <c r="C60" s="30"/>
      <c r="D60" s="31">
        <v>7</v>
      </c>
      <c r="E60" s="32" t="s">
        <v>93</v>
      </c>
      <c r="F60" s="31">
        <v>61</v>
      </c>
      <c r="G60" s="31">
        <v>52.57</v>
      </c>
      <c r="H60" s="31">
        <v>73.33</v>
      </c>
      <c r="I60" s="33">
        <f t="shared" si="2"/>
        <v>62.17</v>
      </c>
      <c r="J60" s="31" t="s">
        <v>22</v>
      </c>
    </row>
    <row r="61" customHeight="1" spans="1:10">
      <c r="A61" s="41"/>
      <c r="B61" s="30"/>
      <c r="C61" s="30"/>
      <c r="D61" s="31">
        <v>8</v>
      </c>
      <c r="E61" s="32" t="s">
        <v>94</v>
      </c>
      <c r="F61" s="31">
        <v>64</v>
      </c>
      <c r="G61" s="31">
        <v>43</v>
      </c>
      <c r="H61" s="31">
        <v>74.17</v>
      </c>
      <c r="I61" s="33">
        <f t="shared" si="2"/>
        <v>60.751</v>
      </c>
      <c r="J61" s="31" t="s">
        <v>22</v>
      </c>
    </row>
    <row r="62" customHeight="1" spans="1:10">
      <c r="A62" s="41"/>
      <c r="B62" s="30" t="s">
        <v>12</v>
      </c>
      <c r="C62" s="30" t="s">
        <v>95</v>
      </c>
      <c r="D62" s="31">
        <v>1</v>
      </c>
      <c r="E62" s="32" t="s">
        <v>96</v>
      </c>
      <c r="F62" s="31">
        <v>71</v>
      </c>
      <c r="G62" s="31">
        <v>93.26</v>
      </c>
      <c r="H62" s="31">
        <v>75.33</v>
      </c>
      <c r="I62" s="33">
        <f t="shared" si="2"/>
        <v>78.977</v>
      </c>
      <c r="J62" s="31" t="s">
        <v>15</v>
      </c>
    </row>
    <row r="63" customHeight="1" spans="1:10">
      <c r="A63" s="41"/>
      <c r="B63" s="30"/>
      <c r="C63" s="30"/>
      <c r="D63" s="31">
        <v>2</v>
      </c>
      <c r="E63" s="32" t="s">
        <v>97</v>
      </c>
      <c r="F63" s="31">
        <v>63</v>
      </c>
      <c r="G63" s="31">
        <v>95</v>
      </c>
      <c r="H63" s="31">
        <v>78.83</v>
      </c>
      <c r="I63" s="33">
        <f t="shared" si="2"/>
        <v>77.349</v>
      </c>
      <c r="J63" s="31" t="s">
        <v>22</v>
      </c>
    </row>
    <row r="64" customHeight="1" spans="1:10">
      <c r="A64" s="41"/>
      <c r="B64" s="30"/>
      <c r="C64" s="30"/>
      <c r="D64" s="31">
        <v>3</v>
      </c>
      <c r="E64" s="32" t="s">
        <v>98</v>
      </c>
      <c r="F64" s="31">
        <v>70</v>
      </c>
      <c r="G64" s="31">
        <v>90</v>
      </c>
      <c r="H64" s="31">
        <v>69.17</v>
      </c>
      <c r="I64" s="33">
        <f t="shared" si="2"/>
        <v>75.751</v>
      </c>
      <c r="J64" s="31" t="s">
        <v>22</v>
      </c>
    </row>
    <row r="65" customHeight="1" spans="1:10">
      <c r="A65" s="41"/>
      <c r="B65" s="30"/>
      <c r="C65" s="30"/>
      <c r="D65" s="31">
        <v>4</v>
      </c>
      <c r="E65" s="32" t="s">
        <v>99</v>
      </c>
      <c r="F65" s="31">
        <v>63</v>
      </c>
      <c r="G65" s="31">
        <v>100</v>
      </c>
      <c r="H65" s="31">
        <v>62</v>
      </c>
      <c r="I65" s="33">
        <f t="shared" si="2"/>
        <v>73.8</v>
      </c>
      <c r="J65" s="31" t="s">
        <v>22</v>
      </c>
    </row>
    <row r="66" customHeight="1" spans="1:10">
      <c r="A66" s="41"/>
      <c r="B66" s="30"/>
      <c r="C66" s="30"/>
      <c r="D66" s="31">
        <v>5</v>
      </c>
      <c r="E66" s="32" t="s">
        <v>100</v>
      </c>
      <c r="F66" s="31">
        <v>72</v>
      </c>
      <c r="G66" s="31">
        <v>55</v>
      </c>
      <c r="H66" s="31">
        <v>69.83</v>
      </c>
      <c r="I66" s="33">
        <f t="shared" si="2"/>
        <v>66.249</v>
      </c>
      <c r="J66" s="31" t="s">
        <v>22</v>
      </c>
    </row>
    <row r="67" customHeight="1" spans="1:10">
      <c r="A67" s="41"/>
      <c r="B67" s="30" t="s">
        <v>12</v>
      </c>
      <c r="C67" s="30" t="s">
        <v>101</v>
      </c>
      <c r="D67" s="31">
        <v>1</v>
      </c>
      <c r="E67" s="32" t="s">
        <v>102</v>
      </c>
      <c r="F67" s="31">
        <v>72</v>
      </c>
      <c r="G67" s="31">
        <v>87.5</v>
      </c>
      <c r="H67" s="31">
        <v>65</v>
      </c>
      <c r="I67" s="33">
        <f t="shared" si="2"/>
        <v>74.55</v>
      </c>
      <c r="J67" s="31" t="s">
        <v>15</v>
      </c>
    </row>
    <row r="68" customHeight="1" spans="1:10">
      <c r="A68" s="41"/>
      <c r="B68" s="30"/>
      <c r="C68" s="30"/>
      <c r="D68" s="31">
        <v>2</v>
      </c>
      <c r="E68" s="32" t="s">
        <v>103</v>
      </c>
      <c r="F68" s="31">
        <v>76</v>
      </c>
      <c r="G68" s="31">
        <v>65.18</v>
      </c>
      <c r="H68" s="31">
        <v>81</v>
      </c>
      <c r="I68" s="33">
        <f t="shared" si="2"/>
        <v>74.254</v>
      </c>
      <c r="J68" s="31" t="s">
        <v>22</v>
      </c>
    </row>
    <row r="69" customHeight="1" spans="1:10">
      <c r="A69" s="41"/>
      <c r="B69" s="30"/>
      <c r="C69" s="30"/>
      <c r="D69" s="31">
        <v>3</v>
      </c>
      <c r="E69" s="32" t="s">
        <v>104</v>
      </c>
      <c r="F69" s="31">
        <v>67</v>
      </c>
      <c r="G69" s="31">
        <v>77.92</v>
      </c>
      <c r="H69" s="31">
        <v>68.17</v>
      </c>
      <c r="I69" s="33">
        <f t="shared" si="2"/>
        <v>70.627</v>
      </c>
      <c r="J69" s="31" t="s">
        <v>22</v>
      </c>
    </row>
    <row r="70" customHeight="1" spans="1:10">
      <c r="A70" s="41"/>
      <c r="B70" s="30"/>
      <c r="C70" s="30"/>
      <c r="D70" s="31">
        <v>4</v>
      </c>
      <c r="E70" s="32" t="s">
        <v>105</v>
      </c>
      <c r="F70" s="31">
        <v>67</v>
      </c>
      <c r="G70" s="31">
        <v>71.02</v>
      </c>
      <c r="H70" s="31">
        <v>73.67</v>
      </c>
      <c r="I70" s="33">
        <f t="shared" si="2"/>
        <v>70.207</v>
      </c>
      <c r="J70" s="31" t="s">
        <v>22</v>
      </c>
    </row>
    <row r="71" customHeight="1" spans="1:10">
      <c r="A71" s="41"/>
      <c r="B71" s="30"/>
      <c r="C71" s="30"/>
      <c r="D71" s="31">
        <v>5</v>
      </c>
      <c r="E71" s="32" t="s">
        <v>106</v>
      </c>
      <c r="F71" s="31" t="s">
        <v>73</v>
      </c>
      <c r="G71" s="31"/>
      <c r="H71" s="31"/>
      <c r="I71" s="31"/>
      <c r="J71" s="31" t="s">
        <v>22</v>
      </c>
    </row>
    <row r="72" customHeight="1" spans="1:10">
      <c r="A72" s="41" t="s">
        <v>107</v>
      </c>
      <c r="B72" s="30" t="s">
        <v>12</v>
      </c>
      <c r="C72" s="30" t="s">
        <v>108</v>
      </c>
      <c r="D72" s="31">
        <v>1</v>
      </c>
      <c r="E72" s="32" t="s">
        <v>109</v>
      </c>
      <c r="F72" s="31">
        <v>91.5</v>
      </c>
      <c r="G72" s="31">
        <v>100</v>
      </c>
      <c r="H72" s="31">
        <v>74.83</v>
      </c>
      <c r="I72" s="33">
        <f t="shared" ref="I72:I82" si="3">F72*0.4+G72*0.3+H72*0.3</f>
        <v>89.049</v>
      </c>
      <c r="J72" s="31" t="s">
        <v>15</v>
      </c>
    </row>
    <row r="73" customHeight="1" spans="1:10">
      <c r="A73" s="41"/>
      <c r="B73" s="30"/>
      <c r="C73" s="30"/>
      <c r="D73" s="31">
        <v>2</v>
      </c>
      <c r="E73" s="32" t="s">
        <v>110</v>
      </c>
      <c r="F73" s="31">
        <v>77</v>
      </c>
      <c r="G73" s="31">
        <v>70</v>
      </c>
      <c r="H73" s="31">
        <v>77.33</v>
      </c>
      <c r="I73" s="33">
        <f t="shared" si="3"/>
        <v>74.999</v>
      </c>
      <c r="J73" s="31" t="s">
        <v>15</v>
      </c>
    </row>
    <row r="74" customHeight="1" spans="1:10">
      <c r="A74" s="41"/>
      <c r="B74" s="30"/>
      <c r="C74" s="30"/>
      <c r="D74" s="31">
        <v>3</v>
      </c>
      <c r="E74" s="32" t="s">
        <v>111</v>
      </c>
      <c r="F74" s="31">
        <v>64</v>
      </c>
      <c r="G74" s="31">
        <v>85</v>
      </c>
      <c r="H74" s="31">
        <v>73.83</v>
      </c>
      <c r="I74" s="33">
        <f t="shared" si="3"/>
        <v>73.249</v>
      </c>
      <c r="J74" s="31" t="s">
        <v>22</v>
      </c>
    </row>
    <row r="75" customHeight="1" spans="1:10">
      <c r="A75" s="41"/>
      <c r="B75" s="30"/>
      <c r="C75" s="30"/>
      <c r="D75" s="31">
        <v>4</v>
      </c>
      <c r="E75" s="32" t="s">
        <v>112</v>
      </c>
      <c r="F75" s="31">
        <v>65.5</v>
      </c>
      <c r="G75" s="31">
        <v>65</v>
      </c>
      <c r="H75" s="31">
        <v>71.5</v>
      </c>
      <c r="I75" s="33">
        <f t="shared" si="3"/>
        <v>67.15</v>
      </c>
      <c r="J75" s="31" t="s">
        <v>22</v>
      </c>
    </row>
    <row r="76" customHeight="1" spans="1:10">
      <c r="A76" s="41"/>
      <c r="B76" s="30"/>
      <c r="C76" s="30"/>
      <c r="D76" s="31">
        <v>5</v>
      </c>
      <c r="E76" s="32" t="s">
        <v>113</v>
      </c>
      <c r="F76" s="31">
        <v>51</v>
      </c>
      <c r="G76" s="31">
        <v>75</v>
      </c>
      <c r="H76" s="31">
        <v>78</v>
      </c>
      <c r="I76" s="33">
        <f t="shared" si="3"/>
        <v>66.3</v>
      </c>
      <c r="J76" s="31" t="s">
        <v>22</v>
      </c>
    </row>
    <row r="77" customHeight="1" spans="1:10">
      <c r="A77" s="41"/>
      <c r="B77" s="30"/>
      <c r="C77" s="30"/>
      <c r="D77" s="31">
        <v>6</v>
      </c>
      <c r="E77" s="32" t="s">
        <v>114</v>
      </c>
      <c r="F77" s="31">
        <v>59.5</v>
      </c>
      <c r="G77" s="31">
        <v>45</v>
      </c>
      <c r="H77" s="31">
        <v>70.5</v>
      </c>
      <c r="I77" s="33">
        <f t="shared" si="3"/>
        <v>58.45</v>
      </c>
      <c r="J77" s="31" t="s">
        <v>22</v>
      </c>
    </row>
    <row r="78" customHeight="1" spans="1:10">
      <c r="A78" s="41"/>
      <c r="B78" s="30"/>
      <c r="C78" s="30"/>
      <c r="D78" s="31">
        <v>7</v>
      </c>
      <c r="E78" s="32" t="s">
        <v>115</v>
      </c>
      <c r="F78" s="31">
        <v>53</v>
      </c>
      <c r="G78" s="31">
        <v>30</v>
      </c>
      <c r="H78" s="31">
        <v>82.5</v>
      </c>
      <c r="I78" s="33">
        <f t="shared" si="3"/>
        <v>54.95</v>
      </c>
      <c r="J78" s="31" t="s">
        <v>22</v>
      </c>
    </row>
    <row r="79" customHeight="1" spans="1:10">
      <c r="A79" s="41"/>
      <c r="B79" s="30"/>
      <c r="C79" s="30"/>
      <c r="D79" s="31">
        <v>8</v>
      </c>
      <c r="E79" s="32" t="s">
        <v>116</v>
      </c>
      <c r="F79" s="31">
        <v>40</v>
      </c>
      <c r="G79" s="31">
        <v>45</v>
      </c>
      <c r="H79" s="31">
        <v>72.33</v>
      </c>
      <c r="I79" s="33">
        <f t="shared" si="3"/>
        <v>51.199</v>
      </c>
      <c r="J79" s="31" t="s">
        <v>22</v>
      </c>
    </row>
    <row r="80" customHeight="1" spans="1:10">
      <c r="A80" s="41"/>
      <c r="B80" s="30"/>
      <c r="C80" s="30"/>
      <c r="D80" s="31">
        <v>9</v>
      </c>
      <c r="E80" s="32" t="s">
        <v>117</v>
      </c>
      <c r="F80" s="31">
        <v>45</v>
      </c>
      <c r="G80" s="31">
        <v>40</v>
      </c>
      <c r="H80" s="31">
        <v>67</v>
      </c>
      <c r="I80" s="33">
        <f t="shared" si="3"/>
        <v>50.1</v>
      </c>
      <c r="J80" s="31" t="s">
        <v>22</v>
      </c>
    </row>
    <row r="81" customHeight="1" spans="1:10">
      <c r="A81" s="41"/>
      <c r="B81" s="30"/>
      <c r="C81" s="30"/>
      <c r="D81" s="31">
        <v>10</v>
      </c>
      <c r="E81" s="32" t="s">
        <v>118</v>
      </c>
      <c r="F81" s="31">
        <v>54</v>
      </c>
      <c r="G81" s="31">
        <v>20</v>
      </c>
      <c r="H81" s="31">
        <v>70.83</v>
      </c>
      <c r="I81" s="33">
        <f t="shared" si="3"/>
        <v>48.849</v>
      </c>
      <c r="J81" s="31" t="s">
        <v>22</v>
      </c>
    </row>
    <row r="82" customHeight="1" spans="1:10">
      <c r="A82" s="41"/>
      <c r="B82" s="30"/>
      <c r="C82" s="30"/>
      <c r="D82" s="31">
        <v>11</v>
      </c>
      <c r="E82" s="32" t="s">
        <v>119</v>
      </c>
      <c r="F82" s="31">
        <v>51.5</v>
      </c>
      <c r="G82" s="31">
        <v>18</v>
      </c>
      <c r="H82" s="31">
        <v>64.5</v>
      </c>
      <c r="I82" s="33">
        <f t="shared" si="3"/>
        <v>45.35</v>
      </c>
      <c r="J82" s="31" t="s">
        <v>22</v>
      </c>
    </row>
    <row r="83" customHeight="1" spans="1:10">
      <c r="A83" s="41"/>
      <c r="B83" s="30"/>
      <c r="C83" s="30"/>
      <c r="D83" s="31">
        <v>12</v>
      </c>
      <c r="E83" s="32" t="s">
        <v>120</v>
      </c>
      <c r="F83" s="31">
        <v>56</v>
      </c>
      <c r="G83" s="31" t="s">
        <v>73</v>
      </c>
      <c r="H83" s="31"/>
      <c r="I83" s="33">
        <v>22.4</v>
      </c>
      <c r="J83" s="31" t="s">
        <v>22</v>
      </c>
    </row>
    <row r="84" customHeight="1" spans="1:10">
      <c r="A84" s="41"/>
      <c r="B84" s="30"/>
      <c r="C84" s="30"/>
      <c r="D84" s="31">
        <v>13</v>
      </c>
      <c r="E84" s="32" t="s">
        <v>121</v>
      </c>
      <c r="F84" s="31" t="s">
        <v>73</v>
      </c>
      <c r="G84" s="31"/>
      <c r="H84" s="31"/>
      <c r="I84" s="31"/>
      <c r="J84" s="31" t="s">
        <v>22</v>
      </c>
    </row>
    <row r="85" customHeight="1" spans="1:10">
      <c r="A85" s="41"/>
      <c r="B85" s="30" t="s">
        <v>122</v>
      </c>
      <c r="C85" s="30" t="s">
        <v>123</v>
      </c>
      <c r="D85" s="31">
        <v>1</v>
      </c>
      <c r="E85" s="32" t="s">
        <v>124</v>
      </c>
      <c r="F85" s="31">
        <v>66.5</v>
      </c>
      <c r="G85" s="31">
        <v>85</v>
      </c>
      <c r="H85" s="31">
        <v>78.17</v>
      </c>
      <c r="I85" s="33">
        <f t="shared" ref="I85:I93" si="4">F85*0.4+G85*0.3+H85*0.3</f>
        <v>75.551</v>
      </c>
      <c r="J85" s="31" t="s">
        <v>15</v>
      </c>
    </row>
    <row r="86" customHeight="1" spans="1:10">
      <c r="A86" s="41"/>
      <c r="B86" s="30"/>
      <c r="C86" s="30"/>
      <c r="D86" s="31">
        <v>2</v>
      </c>
      <c r="E86" s="32" t="s">
        <v>125</v>
      </c>
      <c r="F86" s="31">
        <v>86</v>
      </c>
      <c r="G86" s="31">
        <v>80</v>
      </c>
      <c r="H86" s="31">
        <v>53.5</v>
      </c>
      <c r="I86" s="33">
        <f t="shared" si="4"/>
        <v>74.45</v>
      </c>
      <c r="J86" s="31" t="s">
        <v>22</v>
      </c>
    </row>
    <row r="87" customHeight="1" spans="1:10">
      <c r="A87" s="48" t="s">
        <v>126</v>
      </c>
      <c r="B87" s="30" t="s">
        <v>12</v>
      </c>
      <c r="C87" s="30" t="s">
        <v>127</v>
      </c>
      <c r="D87" s="31">
        <v>1</v>
      </c>
      <c r="E87" s="32" t="s">
        <v>128</v>
      </c>
      <c r="F87" s="31">
        <v>73</v>
      </c>
      <c r="G87" s="31">
        <v>90.43</v>
      </c>
      <c r="H87" s="31">
        <v>70.83</v>
      </c>
      <c r="I87" s="33">
        <f t="shared" si="4"/>
        <v>77.578</v>
      </c>
      <c r="J87" s="31" t="s">
        <v>15</v>
      </c>
    </row>
    <row r="88" customHeight="1" spans="1:10">
      <c r="A88" s="48"/>
      <c r="B88" s="30"/>
      <c r="C88" s="30"/>
      <c r="D88" s="31">
        <v>2</v>
      </c>
      <c r="E88" s="32" t="s">
        <v>129</v>
      </c>
      <c r="F88" s="31">
        <v>57.5</v>
      </c>
      <c r="G88" s="31">
        <v>95</v>
      </c>
      <c r="H88" s="31">
        <v>80</v>
      </c>
      <c r="I88" s="33">
        <f t="shared" si="4"/>
        <v>75.5</v>
      </c>
      <c r="J88" s="31" t="s">
        <v>22</v>
      </c>
    </row>
    <row r="89" customHeight="1" spans="1:10">
      <c r="A89" s="48"/>
      <c r="B89" s="30"/>
      <c r="C89" s="30"/>
      <c r="D89" s="31">
        <v>3</v>
      </c>
      <c r="E89" s="32" t="s">
        <v>130</v>
      </c>
      <c r="F89" s="31">
        <v>61</v>
      </c>
      <c r="G89" s="31">
        <v>100</v>
      </c>
      <c r="H89" s="31">
        <v>70</v>
      </c>
      <c r="I89" s="33">
        <f t="shared" si="4"/>
        <v>75.4</v>
      </c>
      <c r="J89" s="31" t="s">
        <v>22</v>
      </c>
    </row>
    <row r="90" customHeight="1" spans="1:10">
      <c r="A90" s="48"/>
      <c r="B90" s="30"/>
      <c r="C90" s="30"/>
      <c r="D90" s="31">
        <v>4</v>
      </c>
      <c r="E90" s="32" t="s">
        <v>131</v>
      </c>
      <c r="F90" s="31">
        <v>60</v>
      </c>
      <c r="G90" s="31">
        <v>88.8</v>
      </c>
      <c r="H90" s="31">
        <v>69.17</v>
      </c>
      <c r="I90" s="33">
        <f t="shared" si="4"/>
        <v>71.391</v>
      </c>
      <c r="J90" s="31" t="s">
        <v>22</v>
      </c>
    </row>
    <row r="91" customHeight="1" spans="1:10">
      <c r="A91" s="48"/>
      <c r="B91" s="30"/>
      <c r="C91" s="30"/>
      <c r="D91" s="31">
        <v>5</v>
      </c>
      <c r="E91" s="32" t="s">
        <v>132</v>
      </c>
      <c r="F91" s="31">
        <v>47.5</v>
      </c>
      <c r="G91" s="31">
        <v>90</v>
      </c>
      <c r="H91" s="31">
        <v>76.67</v>
      </c>
      <c r="I91" s="33">
        <f t="shared" si="4"/>
        <v>69.001</v>
      </c>
      <c r="J91" s="31" t="s">
        <v>22</v>
      </c>
    </row>
    <row r="92" customHeight="1" spans="1:10">
      <c r="A92" s="48"/>
      <c r="B92" s="30"/>
      <c r="C92" s="30"/>
      <c r="D92" s="31">
        <v>6</v>
      </c>
      <c r="E92" s="32" t="s">
        <v>133</v>
      </c>
      <c r="F92" s="31">
        <v>79.5</v>
      </c>
      <c r="G92" s="31">
        <v>53.5</v>
      </c>
      <c r="H92" s="31">
        <v>59.83</v>
      </c>
      <c r="I92" s="33">
        <f t="shared" si="4"/>
        <v>65.799</v>
      </c>
      <c r="J92" s="31" t="s">
        <v>22</v>
      </c>
    </row>
    <row r="93" customHeight="1" spans="1:10">
      <c r="A93" s="48"/>
      <c r="B93" s="30"/>
      <c r="C93" s="30"/>
      <c r="D93" s="31">
        <v>7</v>
      </c>
      <c r="E93" s="32" t="s">
        <v>134</v>
      </c>
      <c r="F93" s="31">
        <v>45</v>
      </c>
      <c r="G93" s="31">
        <v>51</v>
      </c>
      <c r="H93" s="31">
        <v>65</v>
      </c>
      <c r="I93" s="33">
        <f t="shared" si="4"/>
        <v>52.8</v>
      </c>
      <c r="J93" s="31" t="s">
        <v>22</v>
      </c>
    </row>
    <row r="94" customHeight="1" spans="4:10">
      <c r="D94" s="49"/>
      <c r="E94" s="50"/>
      <c r="F94" s="49"/>
      <c r="G94" s="49"/>
      <c r="H94" s="49"/>
      <c r="I94" s="49"/>
      <c r="J94" s="49"/>
    </row>
    <row r="95" customHeight="1" spans="4:10">
      <c r="D95" s="49"/>
      <c r="E95" s="50"/>
      <c r="F95" s="49"/>
      <c r="G95" s="49"/>
      <c r="H95" s="49"/>
      <c r="I95" s="49"/>
      <c r="J95" s="49"/>
    </row>
    <row r="96" customHeight="1" spans="4:10">
      <c r="D96" s="49"/>
      <c r="E96" s="50"/>
      <c r="F96" s="49"/>
      <c r="G96" s="49"/>
      <c r="H96" s="49"/>
      <c r="I96" s="49"/>
      <c r="J96" s="49"/>
    </row>
    <row r="97" customHeight="1" spans="4:10">
      <c r="D97" s="49"/>
      <c r="E97" s="50"/>
      <c r="F97" s="49"/>
      <c r="G97" s="49"/>
      <c r="H97" s="49"/>
      <c r="I97" s="49"/>
      <c r="J97" s="49"/>
    </row>
    <row r="98" customHeight="1" spans="4:10">
      <c r="D98" s="49"/>
      <c r="E98" s="50"/>
      <c r="F98" s="49"/>
      <c r="G98" s="49"/>
      <c r="H98" s="49"/>
      <c r="I98" s="49"/>
      <c r="J98" s="49"/>
    </row>
    <row r="99" customHeight="1" spans="4:10">
      <c r="D99" s="49"/>
      <c r="E99" s="50"/>
      <c r="F99" s="49"/>
      <c r="G99" s="49"/>
      <c r="H99" s="49"/>
      <c r="I99" s="49"/>
      <c r="J99" s="49"/>
    </row>
    <row r="100" customHeight="1" spans="4:10">
      <c r="D100" s="49"/>
      <c r="E100" s="50"/>
      <c r="F100" s="49"/>
      <c r="G100" s="49"/>
      <c r="H100" s="49"/>
      <c r="I100" s="49"/>
      <c r="J100" s="49"/>
    </row>
    <row r="101" customHeight="1" spans="4:10">
      <c r="D101" s="49"/>
      <c r="E101" s="50"/>
      <c r="F101" s="49"/>
      <c r="G101" s="49"/>
      <c r="H101" s="49"/>
      <c r="I101" s="49"/>
      <c r="J101" s="49"/>
    </row>
    <row r="102" customHeight="1" spans="4:10">
      <c r="D102" s="49"/>
      <c r="E102" s="50"/>
      <c r="F102" s="49"/>
      <c r="G102" s="49"/>
      <c r="H102" s="49"/>
      <c r="I102" s="49"/>
      <c r="J102" s="49"/>
    </row>
    <row r="103" customHeight="1" spans="4:10">
      <c r="D103" s="49"/>
      <c r="E103" s="50"/>
      <c r="F103" s="49"/>
      <c r="G103" s="49"/>
      <c r="H103" s="49"/>
      <c r="I103" s="49"/>
      <c r="J103" s="49"/>
    </row>
    <row r="104" customHeight="1" spans="4:10">
      <c r="D104" s="49"/>
      <c r="E104" s="50"/>
      <c r="F104" s="49"/>
      <c r="G104" s="49"/>
      <c r="H104" s="49"/>
      <c r="I104" s="49"/>
      <c r="J104" s="49"/>
    </row>
    <row r="105" customHeight="1" spans="4:10">
      <c r="D105" s="49"/>
      <c r="E105" s="50"/>
      <c r="F105" s="49"/>
      <c r="G105" s="49"/>
      <c r="H105" s="49"/>
      <c r="I105" s="49"/>
      <c r="J105" s="49"/>
    </row>
    <row r="106" customHeight="1" spans="4:10">
      <c r="D106" s="49"/>
      <c r="E106" s="50"/>
      <c r="F106" s="49"/>
      <c r="G106" s="49"/>
      <c r="H106" s="49"/>
      <c r="I106" s="49"/>
      <c r="J106" s="49"/>
    </row>
    <row r="107" customHeight="1" spans="4:10">
      <c r="D107" s="49"/>
      <c r="E107" s="50"/>
      <c r="F107" s="49"/>
      <c r="G107" s="49"/>
      <c r="H107" s="49"/>
      <c r="I107" s="49"/>
      <c r="J107" s="49"/>
    </row>
    <row r="108" customHeight="1" spans="4:10">
      <c r="D108" s="49"/>
      <c r="E108" s="50"/>
      <c r="F108" s="49"/>
      <c r="G108" s="49"/>
      <c r="H108" s="49"/>
      <c r="I108" s="49"/>
      <c r="J108" s="49"/>
    </row>
    <row r="109" customHeight="1" spans="4:10">
      <c r="D109" s="49"/>
      <c r="E109" s="50"/>
      <c r="F109" s="49"/>
      <c r="G109" s="49"/>
      <c r="H109" s="49"/>
      <c r="I109" s="49"/>
      <c r="J109" s="49"/>
    </row>
    <row r="110" customHeight="1" spans="4:10">
      <c r="D110" s="49"/>
      <c r="E110" s="50"/>
      <c r="F110" s="49"/>
      <c r="G110" s="49"/>
      <c r="H110" s="49"/>
      <c r="I110" s="49"/>
      <c r="J110" s="49"/>
    </row>
    <row r="111" customHeight="1" spans="4:10">
      <c r="D111" s="49"/>
      <c r="E111" s="50"/>
      <c r="F111" s="49"/>
      <c r="G111" s="49"/>
      <c r="H111" s="49"/>
      <c r="I111" s="49"/>
      <c r="J111" s="49"/>
    </row>
    <row r="112" customHeight="1" spans="4:10">
      <c r="D112" s="49"/>
      <c r="E112" s="50"/>
      <c r="F112" s="49"/>
      <c r="G112" s="49"/>
      <c r="H112" s="49"/>
      <c r="I112" s="49"/>
      <c r="J112" s="49"/>
    </row>
    <row r="113" customHeight="1" spans="4:10">
      <c r="D113" s="49"/>
      <c r="E113" s="50"/>
      <c r="F113" s="49"/>
      <c r="G113" s="49"/>
      <c r="H113" s="49"/>
      <c r="I113" s="49"/>
      <c r="J113" s="49"/>
    </row>
    <row r="114" customHeight="1" spans="4:10">
      <c r="D114" s="49"/>
      <c r="E114" s="50"/>
      <c r="F114" s="49"/>
      <c r="G114" s="49"/>
      <c r="H114" s="49"/>
      <c r="I114" s="49"/>
      <c r="J114" s="49"/>
    </row>
    <row r="115" customHeight="1" spans="4:10">
      <c r="D115" s="49"/>
      <c r="E115" s="50"/>
      <c r="F115" s="49"/>
      <c r="G115" s="49"/>
      <c r="H115" s="49"/>
      <c r="I115" s="49"/>
      <c r="J115" s="49"/>
    </row>
    <row r="116" customHeight="1" spans="4:10">
      <c r="D116" s="49"/>
      <c r="E116" s="50"/>
      <c r="F116" s="49"/>
      <c r="G116" s="49"/>
      <c r="H116" s="49"/>
      <c r="I116" s="49"/>
      <c r="J116" s="49"/>
    </row>
    <row r="117" customHeight="1" spans="4:10">
      <c r="D117" s="49"/>
      <c r="E117" s="50"/>
      <c r="F117" s="49"/>
      <c r="G117" s="49"/>
      <c r="H117" s="49"/>
      <c r="I117" s="49"/>
      <c r="J117" s="49"/>
    </row>
    <row r="118" customHeight="1" spans="4:10">
      <c r="D118" s="49"/>
      <c r="E118" s="50"/>
      <c r="F118" s="49"/>
      <c r="G118" s="49"/>
      <c r="H118" s="49"/>
      <c r="I118" s="49"/>
      <c r="J118" s="49"/>
    </row>
    <row r="119" customHeight="1" spans="4:10">
      <c r="D119" s="49"/>
      <c r="E119" s="50"/>
      <c r="F119" s="49"/>
      <c r="G119" s="49"/>
      <c r="H119" s="49"/>
      <c r="I119" s="49"/>
      <c r="J119" s="49"/>
    </row>
    <row r="120" customHeight="1" spans="4:10">
      <c r="D120" s="49"/>
      <c r="E120" s="50"/>
      <c r="F120" s="49"/>
      <c r="G120" s="49"/>
      <c r="H120" s="49"/>
      <c r="I120" s="49"/>
      <c r="J120" s="49"/>
    </row>
    <row r="121" customHeight="1" spans="4:10">
      <c r="D121" s="49"/>
      <c r="E121" s="50"/>
      <c r="F121" s="49"/>
      <c r="G121" s="49"/>
      <c r="H121" s="49"/>
      <c r="I121" s="49"/>
      <c r="J121" s="49"/>
    </row>
  </sheetData>
  <mergeCells count="40">
    <mergeCell ref="A1:J1"/>
    <mergeCell ref="D8:J8"/>
    <mergeCell ref="D38:J38"/>
    <mergeCell ref="F45:I45"/>
    <mergeCell ref="D46:J46"/>
    <mergeCell ref="D47:J47"/>
    <mergeCell ref="F51:I51"/>
    <mergeCell ref="G53:H53"/>
    <mergeCell ref="F71:I71"/>
    <mergeCell ref="G83:H83"/>
    <mergeCell ref="F84:I84"/>
    <mergeCell ref="A3:A7"/>
    <mergeCell ref="A8:A39"/>
    <mergeCell ref="A40:A47"/>
    <mergeCell ref="A48:A53"/>
    <mergeCell ref="A54:A71"/>
    <mergeCell ref="A72:A86"/>
    <mergeCell ref="A87:A93"/>
    <mergeCell ref="B5:B6"/>
    <mergeCell ref="B9:B37"/>
    <mergeCell ref="B41:B45"/>
    <mergeCell ref="B48:B51"/>
    <mergeCell ref="B52:B53"/>
    <mergeCell ref="B54:B61"/>
    <mergeCell ref="B62:B66"/>
    <mergeCell ref="B67:B71"/>
    <mergeCell ref="B72:B84"/>
    <mergeCell ref="B85:B86"/>
    <mergeCell ref="B87:B93"/>
    <mergeCell ref="C5:C6"/>
    <mergeCell ref="C9:C37"/>
    <mergeCell ref="C41:C45"/>
    <mergeCell ref="C48:C51"/>
    <mergeCell ref="C52:C53"/>
    <mergeCell ref="C54:C61"/>
    <mergeCell ref="C62:C66"/>
    <mergeCell ref="C67:C71"/>
    <mergeCell ref="C72:C84"/>
    <mergeCell ref="C85:C86"/>
    <mergeCell ref="C87:C93"/>
  </mergeCells>
  <pageMargins left="0.751388888888889" right="0.751388888888889" top="1" bottom="1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I18" sqref="I18"/>
    </sheetView>
  </sheetViews>
  <sheetFormatPr defaultColWidth="9" defaultRowHeight="13.5" outlineLevelRow="6"/>
  <cols>
    <col min="1" max="1" width="15.75" customWidth="1"/>
    <col min="21" max="21" width="10.875" customWidth="1"/>
  </cols>
  <sheetData>
    <row r="1" ht="30.55" customHeight="1" spans="1:22">
      <c r="A1" s="18"/>
      <c r="B1" s="18" t="s">
        <v>11</v>
      </c>
      <c r="C1" s="18"/>
      <c r="D1" s="18"/>
      <c r="E1" s="18"/>
      <c r="F1" s="18" t="s">
        <v>25</v>
      </c>
      <c r="G1" s="18"/>
      <c r="H1" s="18"/>
      <c r="I1" s="18"/>
      <c r="J1" s="18" t="s">
        <v>135</v>
      </c>
      <c r="K1" s="18"/>
      <c r="L1" s="18"/>
      <c r="M1" s="18"/>
      <c r="N1" s="18" t="s">
        <v>76</v>
      </c>
      <c r="O1" s="18"/>
      <c r="P1" s="18" t="s">
        <v>85</v>
      </c>
      <c r="Q1" s="18"/>
      <c r="R1" s="18"/>
      <c r="S1" s="18" t="s">
        <v>107</v>
      </c>
      <c r="T1" s="18"/>
      <c r="U1" s="18" t="s">
        <v>126</v>
      </c>
      <c r="V1" s="19" t="s">
        <v>136</v>
      </c>
    </row>
    <row r="2" ht="30.55" customHeight="1" spans="1:22">
      <c r="A2" s="18"/>
      <c r="B2" s="18" t="s">
        <v>12</v>
      </c>
      <c r="C2" s="18" t="s">
        <v>12</v>
      </c>
      <c r="D2" s="18" t="s">
        <v>18</v>
      </c>
      <c r="E2" s="18" t="s">
        <v>18</v>
      </c>
      <c r="F2" s="18" t="s">
        <v>26</v>
      </c>
      <c r="G2" s="18" t="s">
        <v>26</v>
      </c>
      <c r="H2" s="18" t="s">
        <v>59</v>
      </c>
      <c r="I2" s="18" t="s">
        <v>59</v>
      </c>
      <c r="J2" s="18" t="s">
        <v>64</v>
      </c>
      <c r="K2" s="18" t="s">
        <v>12</v>
      </c>
      <c r="L2" s="18" t="s">
        <v>12</v>
      </c>
      <c r="M2" s="18" t="s">
        <v>12</v>
      </c>
      <c r="N2" s="18" t="s">
        <v>64</v>
      </c>
      <c r="O2" s="18" t="s">
        <v>64</v>
      </c>
      <c r="P2" s="18" t="s">
        <v>12</v>
      </c>
      <c r="Q2" s="18" t="s">
        <v>12</v>
      </c>
      <c r="R2" s="18" t="s">
        <v>12</v>
      </c>
      <c r="S2" s="18" t="s">
        <v>12</v>
      </c>
      <c r="T2" s="18" t="s">
        <v>122</v>
      </c>
      <c r="U2" s="18" t="s">
        <v>12</v>
      </c>
      <c r="V2" s="19"/>
    </row>
    <row r="3" ht="30.55" customHeight="1" spans="1:22">
      <c r="A3" s="18"/>
      <c r="B3" s="18" t="s">
        <v>13</v>
      </c>
      <c r="C3" s="18" t="s">
        <v>16</v>
      </c>
      <c r="D3" s="18" t="s">
        <v>19</v>
      </c>
      <c r="E3" s="18" t="s">
        <v>23</v>
      </c>
      <c r="F3" s="18" t="s">
        <v>27</v>
      </c>
      <c r="G3" s="18" t="s">
        <v>29</v>
      </c>
      <c r="H3" s="18" t="s">
        <v>60</v>
      </c>
      <c r="I3" s="18" t="s">
        <v>61</v>
      </c>
      <c r="J3" s="18" t="s">
        <v>65</v>
      </c>
      <c r="K3" s="18" t="s">
        <v>67</v>
      </c>
      <c r="L3" s="18" t="s">
        <v>74</v>
      </c>
      <c r="M3" s="18" t="s">
        <v>75</v>
      </c>
      <c r="N3" s="18" t="s">
        <v>77</v>
      </c>
      <c r="O3" s="18" t="s">
        <v>82</v>
      </c>
      <c r="P3" s="18" t="s">
        <v>86</v>
      </c>
      <c r="Q3" s="18" t="s">
        <v>95</v>
      </c>
      <c r="R3" s="18" t="s">
        <v>101</v>
      </c>
      <c r="S3" s="18" t="s">
        <v>108</v>
      </c>
      <c r="T3" s="18" t="s">
        <v>123</v>
      </c>
      <c r="U3" s="18" t="s">
        <v>127</v>
      </c>
      <c r="V3" s="19"/>
    </row>
    <row r="4" ht="30.55" customHeight="1" spans="1:22">
      <c r="A4" s="18" t="s">
        <v>137</v>
      </c>
      <c r="B4" s="18">
        <v>1</v>
      </c>
      <c r="C4" s="18">
        <v>1</v>
      </c>
      <c r="D4" s="18">
        <v>4</v>
      </c>
      <c r="E4" s="18">
        <v>1</v>
      </c>
      <c r="F4" s="18">
        <v>0</v>
      </c>
      <c r="G4" s="18">
        <v>32</v>
      </c>
      <c r="H4" s="18">
        <v>0</v>
      </c>
      <c r="I4" s="18">
        <v>1</v>
      </c>
      <c r="J4" s="18">
        <v>2</v>
      </c>
      <c r="K4" s="18">
        <v>5</v>
      </c>
      <c r="L4" s="18">
        <v>0</v>
      </c>
      <c r="M4" s="18">
        <v>0</v>
      </c>
      <c r="N4" s="18">
        <v>5</v>
      </c>
      <c r="O4" s="18">
        <v>2</v>
      </c>
      <c r="P4" s="18">
        <v>10</v>
      </c>
      <c r="Q4" s="18">
        <v>5</v>
      </c>
      <c r="R4" s="18">
        <v>5</v>
      </c>
      <c r="S4" s="18">
        <v>14</v>
      </c>
      <c r="T4" s="18">
        <v>2</v>
      </c>
      <c r="U4" s="18">
        <v>8</v>
      </c>
      <c r="V4" s="19">
        <f>SUM(B4:U4)</f>
        <v>98</v>
      </c>
    </row>
    <row r="5" ht="30.55" customHeight="1" spans="1:2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9">
        <f>SUM(B5:U5)</f>
        <v>0</v>
      </c>
    </row>
    <row r="6" ht="30.55" customHeight="1" spans="1:2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>
        <f>SUM(B6:U6)</f>
        <v>0</v>
      </c>
    </row>
    <row r="7" ht="30.55" customHeight="1" spans="1:2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9">
        <f>SUM(B7:U7)</f>
        <v>0</v>
      </c>
    </row>
  </sheetData>
  <mergeCells count="6">
    <mergeCell ref="B1:E1"/>
    <mergeCell ref="F1:I1"/>
    <mergeCell ref="J1:M1"/>
    <mergeCell ref="N1:O1"/>
    <mergeCell ref="P1:R1"/>
    <mergeCell ref="S1:T1"/>
  </mergeCells>
  <pageMargins left="0.75" right="0.75" top="1" bottom="1" header="0.5" footer="0.5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H2" sqref="H2"/>
    </sheetView>
  </sheetViews>
  <sheetFormatPr defaultColWidth="9" defaultRowHeight="13.5"/>
  <cols>
    <col min="2" max="2" width="19.625" customWidth="1"/>
    <col min="3" max="3" width="14.75" customWidth="1"/>
    <col min="5" max="5" width="42.875" customWidth="1"/>
    <col min="6" max="6" width="9.75" customWidth="1"/>
    <col min="7" max="7" width="9.5" customWidth="1"/>
    <col min="8" max="8" width="16.625" customWidth="1"/>
  </cols>
  <sheetData>
    <row r="1" ht="25.5" spans="1:7">
      <c r="A1" s="1" t="s">
        <v>138</v>
      </c>
      <c r="B1" s="1"/>
      <c r="C1" s="1"/>
      <c r="D1" s="1"/>
      <c r="E1" s="1"/>
      <c r="F1" s="1"/>
      <c r="G1" s="1"/>
    </row>
    <row r="2" ht="23" customHeight="1" spans="1:8">
      <c r="A2" s="2" t="s">
        <v>4</v>
      </c>
      <c r="B2" s="2" t="s">
        <v>1</v>
      </c>
      <c r="C2" s="3" t="s">
        <v>2</v>
      </c>
      <c r="D2" s="3" t="s">
        <v>3</v>
      </c>
      <c r="E2" s="2" t="s">
        <v>139</v>
      </c>
      <c r="F2" s="3" t="s">
        <v>140</v>
      </c>
      <c r="G2" s="3" t="s">
        <v>141</v>
      </c>
      <c r="H2" t="s">
        <v>142</v>
      </c>
    </row>
    <row r="3" ht="32.55" customHeight="1" spans="1:7">
      <c r="A3" s="4">
        <v>1</v>
      </c>
      <c r="B3" s="4" t="s">
        <v>11</v>
      </c>
      <c r="C3" s="4" t="s">
        <v>12</v>
      </c>
      <c r="D3" s="4" t="s">
        <v>13</v>
      </c>
      <c r="E3" s="5" t="s">
        <v>143</v>
      </c>
      <c r="F3" s="6">
        <v>1</v>
      </c>
      <c r="G3" s="3">
        <v>1</v>
      </c>
    </row>
    <row r="4" ht="32.55" customHeight="1" spans="1:7">
      <c r="A4" s="4"/>
      <c r="B4" s="4"/>
      <c r="C4" s="7" t="s">
        <v>12</v>
      </c>
      <c r="D4" s="7" t="s">
        <v>16</v>
      </c>
      <c r="E4" s="6" t="s">
        <v>144</v>
      </c>
      <c r="F4" s="7">
        <v>1</v>
      </c>
      <c r="G4" s="3">
        <v>1</v>
      </c>
    </row>
    <row r="5" ht="32.55" customHeight="1" spans="1:7">
      <c r="A5" s="4"/>
      <c r="B5" s="4"/>
      <c r="C5" s="7" t="s">
        <v>18</v>
      </c>
      <c r="D5" s="4" t="s">
        <v>19</v>
      </c>
      <c r="E5" s="6" t="s">
        <v>145</v>
      </c>
      <c r="F5" s="6">
        <v>1</v>
      </c>
      <c r="G5" s="3">
        <v>4</v>
      </c>
    </row>
    <row r="6" ht="32.55" customHeight="1" spans="1:7">
      <c r="A6" s="4"/>
      <c r="B6" s="4"/>
      <c r="C6" s="7" t="s">
        <v>18</v>
      </c>
      <c r="D6" s="7" t="s">
        <v>23</v>
      </c>
      <c r="E6" s="6" t="s">
        <v>146</v>
      </c>
      <c r="F6" s="6">
        <v>1</v>
      </c>
      <c r="G6" s="3">
        <v>1</v>
      </c>
    </row>
    <row r="7" ht="32.55" customHeight="1" spans="1:7">
      <c r="A7" s="8">
        <v>2</v>
      </c>
      <c r="B7" s="5" t="s">
        <v>25</v>
      </c>
      <c r="C7" s="6" t="s">
        <v>26</v>
      </c>
      <c r="D7" s="4" t="s">
        <v>27</v>
      </c>
      <c r="E7" s="5" t="s">
        <v>147</v>
      </c>
      <c r="F7" s="6">
        <v>1</v>
      </c>
      <c r="G7" s="3">
        <v>0</v>
      </c>
    </row>
    <row r="8" ht="32.55" customHeight="1" spans="1:7">
      <c r="A8" s="8"/>
      <c r="B8" s="5"/>
      <c r="C8" s="4" t="s">
        <v>148</v>
      </c>
      <c r="D8" s="7" t="s">
        <v>29</v>
      </c>
      <c r="E8" s="5" t="s">
        <v>147</v>
      </c>
      <c r="F8" s="6">
        <v>5</v>
      </c>
      <c r="G8" s="3">
        <v>32</v>
      </c>
    </row>
    <row r="9" ht="32.55" customHeight="1" spans="1:7">
      <c r="A9" s="8"/>
      <c r="B9" s="5"/>
      <c r="C9" s="5" t="s">
        <v>59</v>
      </c>
      <c r="D9" s="4" t="s">
        <v>60</v>
      </c>
      <c r="E9" s="5" t="s">
        <v>149</v>
      </c>
      <c r="F9" s="5">
        <v>1</v>
      </c>
      <c r="G9" s="3">
        <v>0</v>
      </c>
    </row>
    <row r="10" ht="32.55" customHeight="1" spans="1:7">
      <c r="A10" s="8"/>
      <c r="B10" s="5"/>
      <c r="C10" s="5" t="s">
        <v>59</v>
      </c>
      <c r="D10" s="7" t="s">
        <v>61</v>
      </c>
      <c r="E10" s="5" t="s">
        <v>150</v>
      </c>
      <c r="F10" s="5">
        <v>1</v>
      </c>
      <c r="G10" s="3">
        <v>1</v>
      </c>
    </row>
    <row r="11" ht="32.55" customHeight="1" spans="1:7">
      <c r="A11" s="8">
        <v>3</v>
      </c>
      <c r="B11" s="5" t="s">
        <v>151</v>
      </c>
      <c r="C11" s="6" t="s">
        <v>64</v>
      </c>
      <c r="D11" s="4" t="s">
        <v>65</v>
      </c>
      <c r="E11" s="6" t="s">
        <v>152</v>
      </c>
      <c r="F11" s="6">
        <v>1</v>
      </c>
      <c r="G11" s="3">
        <v>2</v>
      </c>
    </row>
    <row r="12" ht="32.55" customHeight="1" spans="1:7">
      <c r="A12" s="8"/>
      <c r="B12" s="5"/>
      <c r="C12" s="6" t="s">
        <v>12</v>
      </c>
      <c r="D12" s="7" t="s">
        <v>67</v>
      </c>
      <c r="E12" s="6" t="s">
        <v>153</v>
      </c>
      <c r="F12" s="6">
        <v>1</v>
      </c>
      <c r="G12" s="3">
        <v>5</v>
      </c>
    </row>
    <row r="13" ht="43" customHeight="1" spans="1:8">
      <c r="A13" s="8"/>
      <c r="B13" s="5"/>
      <c r="C13" s="4" t="s">
        <v>12</v>
      </c>
      <c r="D13" s="4" t="s">
        <v>74</v>
      </c>
      <c r="E13" s="5" t="s">
        <v>154</v>
      </c>
      <c r="F13" s="4">
        <v>2</v>
      </c>
      <c r="G13" s="9">
        <v>0</v>
      </c>
      <c r="H13" s="10"/>
    </row>
    <row r="14" ht="32.55" customHeight="1" spans="1:7">
      <c r="A14" s="8"/>
      <c r="B14" s="5"/>
      <c r="C14" s="6" t="s">
        <v>12</v>
      </c>
      <c r="D14" s="7" t="s">
        <v>75</v>
      </c>
      <c r="E14" s="6" t="s">
        <v>155</v>
      </c>
      <c r="F14" s="6">
        <v>1</v>
      </c>
      <c r="G14" s="3">
        <v>0</v>
      </c>
    </row>
    <row r="15" ht="32.55" customHeight="1" spans="1:7">
      <c r="A15" s="11">
        <v>4</v>
      </c>
      <c r="B15" s="12" t="s">
        <v>76</v>
      </c>
      <c r="C15" s="6" t="s">
        <v>64</v>
      </c>
      <c r="D15" s="4" t="s">
        <v>77</v>
      </c>
      <c r="E15" s="6" t="s">
        <v>156</v>
      </c>
      <c r="F15" s="6">
        <v>1</v>
      </c>
      <c r="G15" s="3">
        <v>5</v>
      </c>
    </row>
    <row r="16" ht="32.55" customHeight="1" spans="1:7">
      <c r="A16" s="13"/>
      <c r="B16" s="14"/>
      <c r="C16" s="6" t="s">
        <v>64</v>
      </c>
      <c r="D16" s="7" t="s">
        <v>82</v>
      </c>
      <c r="E16" s="6" t="s">
        <v>157</v>
      </c>
      <c r="F16" s="6">
        <v>1</v>
      </c>
      <c r="G16" s="3">
        <v>2</v>
      </c>
    </row>
    <row r="17" ht="32.55" customHeight="1" spans="1:7">
      <c r="A17" s="11">
        <v>5</v>
      </c>
      <c r="B17" s="12" t="s">
        <v>85</v>
      </c>
      <c r="C17" s="6" t="s">
        <v>12</v>
      </c>
      <c r="D17" s="4" t="s">
        <v>86</v>
      </c>
      <c r="E17" s="6" t="s">
        <v>158</v>
      </c>
      <c r="F17" s="6">
        <v>1</v>
      </c>
      <c r="G17" s="3">
        <v>10</v>
      </c>
    </row>
    <row r="18" ht="32.55" customHeight="1" spans="1:7">
      <c r="A18" s="15"/>
      <c r="B18" s="16"/>
      <c r="C18" s="4" t="s">
        <v>12</v>
      </c>
      <c r="D18" s="7" t="s">
        <v>95</v>
      </c>
      <c r="E18" s="6" t="s">
        <v>159</v>
      </c>
      <c r="F18" s="6">
        <v>1</v>
      </c>
      <c r="G18" s="3">
        <v>5</v>
      </c>
    </row>
    <row r="19" ht="32.55" customHeight="1" spans="1:7">
      <c r="A19" s="13"/>
      <c r="B19" s="14"/>
      <c r="C19" s="4" t="s">
        <v>12</v>
      </c>
      <c r="D19" s="4" t="s">
        <v>101</v>
      </c>
      <c r="E19" s="5" t="s">
        <v>160</v>
      </c>
      <c r="F19" s="6">
        <v>1</v>
      </c>
      <c r="G19" s="3">
        <v>5</v>
      </c>
    </row>
    <row r="20" ht="32.55" customHeight="1" spans="1:7">
      <c r="A20" s="11">
        <v>6</v>
      </c>
      <c r="B20" s="12" t="s">
        <v>107</v>
      </c>
      <c r="C20" s="4" t="s">
        <v>12</v>
      </c>
      <c r="D20" s="7" t="s">
        <v>108</v>
      </c>
      <c r="E20" s="5" t="s">
        <v>161</v>
      </c>
      <c r="F20" s="5">
        <v>2</v>
      </c>
      <c r="G20" s="3">
        <v>14</v>
      </c>
    </row>
    <row r="21" ht="32.55" customHeight="1" spans="1:7">
      <c r="A21" s="13"/>
      <c r="B21" s="14"/>
      <c r="C21" s="6" t="s">
        <v>122</v>
      </c>
      <c r="D21" s="4" t="s">
        <v>123</v>
      </c>
      <c r="E21" s="6" t="s">
        <v>162</v>
      </c>
      <c r="F21" s="6">
        <v>1</v>
      </c>
      <c r="G21" s="3">
        <v>2</v>
      </c>
    </row>
    <row r="22" ht="32.55" customHeight="1" spans="1:7">
      <c r="A22" s="8">
        <v>7</v>
      </c>
      <c r="B22" s="5" t="s">
        <v>126</v>
      </c>
      <c r="C22" s="6" t="s">
        <v>12</v>
      </c>
      <c r="D22" s="7" t="s">
        <v>127</v>
      </c>
      <c r="E22" s="6" t="s">
        <v>163</v>
      </c>
      <c r="F22" s="6">
        <v>1</v>
      </c>
      <c r="G22" s="3">
        <v>8</v>
      </c>
    </row>
    <row r="23" ht="32.55" customHeight="1" spans="1:7">
      <c r="A23" s="8" t="s">
        <v>136</v>
      </c>
      <c r="B23" s="8"/>
      <c r="C23" s="4"/>
      <c r="D23" s="4"/>
      <c r="E23" s="4"/>
      <c r="F23" s="4">
        <v>26</v>
      </c>
      <c r="G23" s="17">
        <f>SUM(G3:G22)</f>
        <v>98</v>
      </c>
    </row>
  </sheetData>
  <mergeCells count="14">
    <mergeCell ref="A1:G1"/>
    <mergeCell ref="H13:I13"/>
    <mergeCell ref="A3:A6"/>
    <mergeCell ref="A7:A10"/>
    <mergeCell ref="A11:A14"/>
    <mergeCell ref="A15:A16"/>
    <mergeCell ref="A17:A19"/>
    <mergeCell ref="A20:A21"/>
    <mergeCell ref="B3:B6"/>
    <mergeCell ref="B7:B10"/>
    <mergeCell ref="B11:B14"/>
    <mergeCell ref="B15:B16"/>
    <mergeCell ref="B17:B19"/>
    <mergeCell ref="B20:B21"/>
  </mergeCells>
  <pageMargins left="0.75" right="0.75" top="1" bottom="1" header="0.5" footer="0.5"/>
  <pageSetup paperSize="9" scale="1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人数统计</vt:lpstr>
      <vt:lpstr>报名人数统计表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FT01</cp:lastModifiedBy>
  <dcterms:created xsi:type="dcterms:W3CDTF">2017-06-23T07:32:00Z</dcterms:created>
  <cp:lastPrinted>2019-08-05T09:23:00Z</cp:lastPrinted>
  <dcterms:modified xsi:type="dcterms:W3CDTF">2022-12-21T09:22:35Z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7DB58CFDC0884811AF71EF80A4D438A5</vt:lpwstr>
  </property>
  <property fmtid="{D5CDD505-2E9C-101B-9397-08002B2CF9AE}" pid="4" name="KSOReadingLayout">
    <vt:bool>true</vt:bool>
  </property>
</Properties>
</file>