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汇总" sheetId="1" r:id="rId1"/>
  </sheets>
  <definedNames>
    <definedName name="_xlnm._FilterDatabase" localSheetId="0" hidden="1">汇总!$A$2:$M$4</definedName>
    <definedName name="_xlnm.Print_Titles" localSheetId="0">汇总!$2:$3</definedName>
  </definedNames>
  <calcPr calcId="144525"/>
</workbook>
</file>

<file path=xl/sharedStrings.xml><?xml version="1.0" encoding="utf-8"?>
<sst xmlns="http://schemas.openxmlformats.org/spreadsheetml/2006/main" count="87" uniqueCount="51">
  <si>
    <t>附件1：</t>
  </si>
  <si>
    <t>新丰县应急管理局公开招聘镇（街）应急管理工作人员总成绩及进入体检                               人员名单</t>
  </si>
  <si>
    <t>序号</t>
  </si>
  <si>
    <t>报考岗位代码</t>
  </si>
  <si>
    <t>报考职位</t>
  </si>
  <si>
    <t>准考证号</t>
  </si>
  <si>
    <t>身份证后6位</t>
  </si>
  <si>
    <t>面试抽签号</t>
  </si>
  <si>
    <t>计算机能力测试总成绩</t>
  </si>
  <si>
    <t>计算机能力测试成绩合成分（40%）</t>
  </si>
  <si>
    <t>面试总成绩</t>
  </si>
  <si>
    <t>面试成绩合成分（60%）</t>
  </si>
  <si>
    <t>总成绩</t>
  </si>
  <si>
    <t>名次</t>
  </si>
  <si>
    <t>是否进入体检</t>
  </si>
  <si>
    <t>备注</t>
  </si>
  <si>
    <t>丰城街道</t>
  </si>
  <si>
    <t>080024</t>
  </si>
  <si>
    <t>Y</t>
  </si>
  <si>
    <t>048013</t>
  </si>
  <si>
    <t>3</t>
  </si>
  <si>
    <t>304003</t>
  </si>
  <si>
    <t>1</t>
  </si>
  <si>
    <t>梅坑镇</t>
  </si>
  <si>
    <t>094015</t>
  </si>
  <si>
    <t>204508</t>
  </si>
  <si>
    <t>2</t>
  </si>
  <si>
    <t>174513</t>
  </si>
  <si>
    <t>5</t>
  </si>
  <si>
    <t>150028</t>
  </si>
  <si>
    <t>4</t>
  </si>
  <si>
    <t>035002</t>
  </si>
  <si>
    <t>070027</t>
  </si>
  <si>
    <t>面试缺考</t>
  </si>
  <si>
    <t>马头镇</t>
  </si>
  <si>
    <t>280022</t>
  </si>
  <si>
    <t>18201X</t>
  </si>
  <si>
    <t>面试成绩未到达合格标准</t>
  </si>
  <si>
    <t>051012</t>
  </si>
  <si>
    <t>黄磜镇</t>
  </si>
  <si>
    <t>278003</t>
  </si>
  <si>
    <t>318009</t>
  </si>
  <si>
    <t>020014</t>
  </si>
  <si>
    <t>回龙镇</t>
  </si>
  <si>
    <t>101550</t>
  </si>
  <si>
    <t>077267</t>
  </si>
  <si>
    <t>沙田镇</t>
  </si>
  <si>
    <t>176020</t>
  </si>
  <si>
    <t>遥田镇</t>
  </si>
  <si>
    <t>236018</t>
  </si>
  <si>
    <t>300828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</si>
</sst>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_ "/>
    <numFmt numFmtId="178" formatCode="0.000_ "/>
  </numFmts>
  <fonts count="24">
    <font>
      <sz val="12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2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21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8" borderId="8" applyNumberFormat="0" applyFon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NumberFormat="1" applyFill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>
      <alignment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topLeftCell="A7" workbookViewId="0">
      <selection activeCell="G16" sqref="G16:G23"/>
    </sheetView>
  </sheetViews>
  <sheetFormatPr defaultColWidth="9" defaultRowHeight="14.25"/>
  <cols>
    <col min="1" max="1" width="5.5" customWidth="1"/>
    <col min="2" max="2" width="14.125" style="2" customWidth="1"/>
    <col min="3" max="3" width="11.25" style="2" customWidth="1"/>
    <col min="4" max="4" width="14.625" customWidth="1"/>
    <col min="5" max="5" width="11.625" customWidth="1"/>
    <col min="6" max="6" width="7.875" style="3" customWidth="1"/>
    <col min="7" max="7" width="9.125" customWidth="1"/>
    <col min="8" max="8" width="11.9166666666667" style="3" customWidth="1"/>
    <col min="9" max="9" width="7.5" style="3" customWidth="1"/>
    <col min="10" max="10" width="9.125" style="3" customWidth="1"/>
    <col min="11" max="11" width="9.125" customWidth="1"/>
    <col min="12" max="12" width="6.625" customWidth="1"/>
    <col min="13" max="13" width="6.83333333333333" customWidth="1"/>
  </cols>
  <sheetData>
    <row r="1" spans="1:1">
      <c r="A1" s="4" t="s">
        <v>0</v>
      </c>
    </row>
    <row r="2" ht="60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1" customFormat="1" ht="66" customHeight="1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6" t="s">
        <v>13</v>
      </c>
      <c r="M3" s="6" t="s">
        <v>14</v>
      </c>
      <c r="N3" s="6" t="s">
        <v>15</v>
      </c>
    </row>
    <row r="4" s="1" customFormat="1" ht="29" customHeight="1" spans="1:14">
      <c r="A4" s="8">
        <v>1</v>
      </c>
      <c r="B4" s="9">
        <v>20230501</v>
      </c>
      <c r="C4" s="10" t="s">
        <v>16</v>
      </c>
      <c r="D4" s="9">
        <v>2023050101</v>
      </c>
      <c r="E4" s="9" t="s">
        <v>17</v>
      </c>
      <c r="F4" s="9">
        <v>2</v>
      </c>
      <c r="G4" s="10">
        <v>98</v>
      </c>
      <c r="H4" s="10">
        <f>G4*0.4</f>
        <v>39.2</v>
      </c>
      <c r="I4" s="10">
        <v>88.33</v>
      </c>
      <c r="J4" s="10">
        <f>I4*0.6</f>
        <v>52.998</v>
      </c>
      <c r="K4" s="14">
        <f>H4+J4</f>
        <v>92.198</v>
      </c>
      <c r="L4" s="8">
        <v>1</v>
      </c>
      <c r="M4" s="10" t="s">
        <v>18</v>
      </c>
      <c r="N4" s="10"/>
    </row>
    <row r="5" ht="29" customHeight="1" spans="1:14">
      <c r="A5" s="8">
        <v>2</v>
      </c>
      <c r="B5" s="11">
        <v>20230501</v>
      </c>
      <c r="C5" s="10" t="s">
        <v>16</v>
      </c>
      <c r="D5" s="11">
        <v>2023050102</v>
      </c>
      <c r="E5" s="9" t="s">
        <v>19</v>
      </c>
      <c r="F5" s="9" t="s">
        <v>20</v>
      </c>
      <c r="G5" s="10">
        <v>90</v>
      </c>
      <c r="H5" s="10">
        <f t="shared" ref="H5:H23" si="0">G5*0.4</f>
        <v>36</v>
      </c>
      <c r="I5" s="10">
        <v>83</v>
      </c>
      <c r="J5" s="10">
        <f t="shared" ref="J5:J23" si="1">I5*0.6</f>
        <v>49.8</v>
      </c>
      <c r="K5" s="14">
        <f t="shared" ref="K5:K23" si="2">H5+J5</f>
        <v>85.8</v>
      </c>
      <c r="L5" s="8">
        <v>2</v>
      </c>
      <c r="M5" s="10"/>
      <c r="N5" s="10"/>
    </row>
    <row r="6" ht="49" customHeight="1" spans="1:14">
      <c r="A6" s="8">
        <v>3</v>
      </c>
      <c r="B6" s="11">
        <v>20230501</v>
      </c>
      <c r="C6" s="10" t="s">
        <v>16</v>
      </c>
      <c r="D6" s="11">
        <v>2023050103</v>
      </c>
      <c r="E6" s="9" t="s">
        <v>21</v>
      </c>
      <c r="F6" s="9" t="s">
        <v>22</v>
      </c>
      <c r="G6" s="10">
        <v>92</v>
      </c>
      <c r="H6" s="10">
        <f t="shared" si="0"/>
        <v>36.8</v>
      </c>
      <c r="I6" s="10">
        <v>59</v>
      </c>
      <c r="J6" s="10">
        <f t="shared" si="1"/>
        <v>35.4</v>
      </c>
      <c r="K6" s="14">
        <f t="shared" si="2"/>
        <v>72.2</v>
      </c>
      <c r="L6" s="8">
        <v>3</v>
      </c>
      <c r="M6" s="10"/>
      <c r="N6" s="10"/>
    </row>
    <row r="7" ht="29" customHeight="1" spans="1:14">
      <c r="A7" s="8">
        <v>4</v>
      </c>
      <c r="B7" s="11">
        <v>20230502</v>
      </c>
      <c r="C7" s="10" t="s">
        <v>23</v>
      </c>
      <c r="D7" s="11">
        <v>2023050201</v>
      </c>
      <c r="E7" s="9" t="s">
        <v>24</v>
      </c>
      <c r="F7" s="9" t="s">
        <v>20</v>
      </c>
      <c r="G7" s="10">
        <v>78</v>
      </c>
      <c r="H7" s="10">
        <f t="shared" si="0"/>
        <v>31.2</v>
      </c>
      <c r="I7" s="10">
        <v>78</v>
      </c>
      <c r="J7" s="10">
        <f t="shared" si="1"/>
        <v>46.8</v>
      </c>
      <c r="K7" s="14">
        <f t="shared" si="2"/>
        <v>78</v>
      </c>
      <c r="L7" s="8">
        <v>3</v>
      </c>
      <c r="M7" s="10"/>
      <c r="N7" s="10"/>
    </row>
    <row r="8" ht="51" customHeight="1" spans="1:14">
      <c r="A8" s="8">
        <v>5</v>
      </c>
      <c r="B8" s="11">
        <v>20230502</v>
      </c>
      <c r="C8" s="10" t="s">
        <v>23</v>
      </c>
      <c r="D8" s="11">
        <v>2023050202</v>
      </c>
      <c r="E8" s="9" t="s">
        <v>25</v>
      </c>
      <c r="F8" s="9" t="s">
        <v>26</v>
      </c>
      <c r="G8" s="10">
        <v>65</v>
      </c>
      <c r="H8" s="10">
        <f t="shared" si="0"/>
        <v>26</v>
      </c>
      <c r="I8" s="10">
        <v>51.33</v>
      </c>
      <c r="J8" s="10">
        <f t="shared" si="1"/>
        <v>30.798</v>
      </c>
      <c r="K8" s="14">
        <f t="shared" si="2"/>
        <v>56.798</v>
      </c>
      <c r="L8" s="8">
        <v>5</v>
      </c>
      <c r="M8" s="10"/>
      <c r="N8" s="10"/>
    </row>
    <row r="9" ht="29" customHeight="1" spans="1:14">
      <c r="A9" s="8">
        <v>6</v>
      </c>
      <c r="B9" s="11">
        <v>20230502</v>
      </c>
      <c r="C9" s="10" t="s">
        <v>23</v>
      </c>
      <c r="D9" s="11">
        <v>2023050203</v>
      </c>
      <c r="E9" s="9" t="s">
        <v>27</v>
      </c>
      <c r="F9" s="9" t="s">
        <v>28</v>
      </c>
      <c r="G9" s="10">
        <v>77</v>
      </c>
      <c r="H9" s="10">
        <f t="shared" si="0"/>
        <v>30.8</v>
      </c>
      <c r="I9" s="10">
        <v>73</v>
      </c>
      <c r="J9" s="10">
        <f t="shared" si="1"/>
        <v>43.8</v>
      </c>
      <c r="K9" s="14">
        <f t="shared" si="2"/>
        <v>74.6</v>
      </c>
      <c r="L9" s="8">
        <v>4</v>
      </c>
      <c r="M9" s="10"/>
      <c r="N9" s="10"/>
    </row>
    <row r="10" ht="29" customHeight="1" spans="1:14">
      <c r="A10" s="8">
        <v>7</v>
      </c>
      <c r="B10" s="11">
        <v>20230502</v>
      </c>
      <c r="C10" s="10" t="s">
        <v>23</v>
      </c>
      <c r="D10" s="11">
        <v>2023050204</v>
      </c>
      <c r="E10" s="9" t="s">
        <v>29</v>
      </c>
      <c r="F10" s="9" t="s">
        <v>30</v>
      </c>
      <c r="G10" s="10">
        <v>88</v>
      </c>
      <c r="H10" s="10">
        <f t="shared" si="0"/>
        <v>35.2</v>
      </c>
      <c r="I10" s="10">
        <v>85</v>
      </c>
      <c r="J10" s="10">
        <f t="shared" si="1"/>
        <v>51</v>
      </c>
      <c r="K10" s="14">
        <f t="shared" si="2"/>
        <v>86.2</v>
      </c>
      <c r="L10" s="8">
        <v>1</v>
      </c>
      <c r="M10" s="10" t="s">
        <v>18</v>
      </c>
      <c r="N10" s="10"/>
    </row>
    <row r="11" ht="29" customHeight="1" spans="1:14">
      <c r="A11" s="8">
        <v>8</v>
      </c>
      <c r="B11" s="11">
        <v>20230502</v>
      </c>
      <c r="C11" s="10" t="s">
        <v>23</v>
      </c>
      <c r="D11" s="11">
        <v>2023050205</v>
      </c>
      <c r="E11" s="9" t="s">
        <v>31</v>
      </c>
      <c r="F11" s="9" t="s">
        <v>22</v>
      </c>
      <c r="G11" s="10">
        <v>83</v>
      </c>
      <c r="H11" s="10">
        <f t="shared" si="0"/>
        <v>33.2</v>
      </c>
      <c r="I11" s="10">
        <v>77</v>
      </c>
      <c r="J11" s="10">
        <f t="shared" si="1"/>
        <v>46.2</v>
      </c>
      <c r="K11" s="14">
        <f t="shared" si="2"/>
        <v>79.4</v>
      </c>
      <c r="L11" s="8">
        <v>2</v>
      </c>
      <c r="M11" s="10" t="s">
        <v>18</v>
      </c>
      <c r="N11" s="10"/>
    </row>
    <row r="12" ht="29" customHeight="1" spans="1:14">
      <c r="A12" s="8">
        <v>9</v>
      </c>
      <c r="B12" s="11">
        <v>20230502</v>
      </c>
      <c r="C12" s="10" t="s">
        <v>23</v>
      </c>
      <c r="D12" s="11">
        <v>2023050206</v>
      </c>
      <c r="E12" s="9" t="s">
        <v>32</v>
      </c>
      <c r="F12" s="9"/>
      <c r="G12" s="10">
        <v>81</v>
      </c>
      <c r="H12" s="10">
        <f t="shared" si="0"/>
        <v>32.4</v>
      </c>
      <c r="I12" s="10"/>
      <c r="J12" s="10">
        <f t="shared" si="1"/>
        <v>0</v>
      </c>
      <c r="K12" s="14">
        <f t="shared" si="2"/>
        <v>32.4</v>
      </c>
      <c r="L12" s="8"/>
      <c r="M12" s="10"/>
      <c r="N12" s="10" t="s">
        <v>33</v>
      </c>
    </row>
    <row r="13" ht="29" customHeight="1" spans="1:14">
      <c r="A13" s="8">
        <v>10</v>
      </c>
      <c r="B13" s="11">
        <v>20230503</v>
      </c>
      <c r="C13" s="10" t="s">
        <v>34</v>
      </c>
      <c r="D13" s="11">
        <v>2023050301</v>
      </c>
      <c r="E13" s="9" t="s">
        <v>35</v>
      </c>
      <c r="F13" s="9" t="s">
        <v>22</v>
      </c>
      <c r="G13" s="10">
        <v>79</v>
      </c>
      <c r="H13" s="10">
        <f t="shared" si="0"/>
        <v>31.6</v>
      </c>
      <c r="I13" s="10">
        <v>80</v>
      </c>
      <c r="J13" s="10">
        <f t="shared" si="1"/>
        <v>48</v>
      </c>
      <c r="K13" s="14">
        <f t="shared" si="2"/>
        <v>79.6</v>
      </c>
      <c r="L13" s="8">
        <v>1</v>
      </c>
      <c r="M13" s="10" t="s">
        <v>18</v>
      </c>
      <c r="N13" s="10"/>
    </row>
    <row r="14" ht="43" customHeight="1" spans="1:14">
      <c r="A14" s="8">
        <v>11</v>
      </c>
      <c r="B14" s="11">
        <v>20230503</v>
      </c>
      <c r="C14" s="10" t="s">
        <v>34</v>
      </c>
      <c r="D14" s="11">
        <v>2023050302</v>
      </c>
      <c r="E14" s="9" t="s">
        <v>36</v>
      </c>
      <c r="F14" s="9" t="s">
        <v>20</v>
      </c>
      <c r="G14" s="10">
        <v>70</v>
      </c>
      <c r="H14" s="10">
        <f t="shared" si="0"/>
        <v>28</v>
      </c>
      <c r="I14" s="10">
        <v>55.67</v>
      </c>
      <c r="J14" s="10">
        <f t="shared" si="1"/>
        <v>33.402</v>
      </c>
      <c r="K14" s="14">
        <f t="shared" si="2"/>
        <v>61.402</v>
      </c>
      <c r="L14" s="8">
        <v>2</v>
      </c>
      <c r="M14" s="10"/>
      <c r="N14" s="10" t="s">
        <v>37</v>
      </c>
    </row>
    <row r="15" ht="49" customHeight="1" spans="1:14">
      <c r="A15" s="8">
        <v>12</v>
      </c>
      <c r="B15" s="11">
        <v>20230503</v>
      </c>
      <c r="C15" s="10" t="s">
        <v>34</v>
      </c>
      <c r="D15" s="11">
        <v>2023050303</v>
      </c>
      <c r="E15" s="9" t="s">
        <v>38</v>
      </c>
      <c r="F15" s="9" t="s">
        <v>26</v>
      </c>
      <c r="G15" s="10">
        <v>63</v>
      </c>
      <c r="H15" s="10">
        <f t="shared" si="0"/>
        <v>25.2</v>
      </c>
      <c r="I15" s="10">
        <v>41.33</v>
      </c>
      <c r="J15" s="10">
        <f t="shared" si="1"/>
        <v>24.798</v>
      </c>
      <c r="K15" s="14">
        <f t="shared" si="2"/>
        <v>49.998</v>
      </c>
      <c r="L15" s="8">
        <v>3</v>
      </c>
      <c r="M15" s="10"/>
      <c r="N15" s="10"/>
    </row>
    <row r="16" ht="29" customHeight="1" spans="1:14">
      <c r="A16" s="8">
        <v>13</v>
      </c>
      <c r="B16" s="11">
        <v>20230504</v>
      </c>
      <c r="C16" s="10" t="s">
        <v>39</v>
      </c>
      <c r="D16" s="11">
        <v>2023050401</v>
      </c>
      <c r="E16" s="9" t="s">
        <v>40</v>
      </c>
      <c r="F16" s="9" t="s">
        <v>22</v>
      </c>
      <c r="G16" s="12">
        <v>64</v>
      </c>
      <c r="H16" s="10">
        <f t="shared" si="0"/>
        <v>25.6</v>
      </c>
      <c r="I16" s="15">
        <v>73.67</v>
      </c>
      <c r="J16" s="10">
        <f t="shared" si="1"/>
        <v>44.202</v>
      </c>
      <c r="K16" s="14">
        <f t="shared" si="2"/>
        <v>69.802</v>
      </c>
      <c r="L16" s="8">
        <v>3</v>
      </c>
      <c r="M16" s="16"/>
      <c r="N16" s="17"/>
    </row>
    <row r="17" ht="29" customHeight="1" spans="1:14">
      <c r="A17" s="8">
        <v>14</v>
      </c>
      <c r="B17" s="11">
        <v>20230504</v>
      </c>
      <c r="C17" s="10" t="s">
        <v>39</v>
      </c>
      <c r="D17" s="11">
        <v>2023050402</v>
      </c>
      <c r="E17" s="9" t="s">
        <v>41</v>
      </c>
      <c r="F17" s="13" t="s">
        <v>20</v>
      </c>
      <c r="G17" s="12">
        <v>97</v>
      </c>
      <c r="H17" s="10">
        <f t="shared" si="0"/>
        <v>38.8</v>
      </c>
      <c r="I17" s="15">
        <v>69.67</v>
      </c>
      <c r="J17" s="10">
        <f t="shared" si="1"/>
        <v>41.802</v>
      </c>
      <c r="K17" s="14">
        <f t="shared" si="2"/>
        <v>80.602</v>
      </c>
      <c r="L17" s="8">
        <v>1</v>
      </c>
      <c r="M17" s="10" t="s">
        <v>18</v>
      </c>
      <c r="N17" s="17"/>
    </row>
    <row r="18" ht="29" customHeight="1" spans="1:14">
      <c r="A18" s="8">
        <v>15</v>
      </c>
      <c r="B18" s="11">
        <v>20230504</v>
      </c>
      <c r="C18" s="10" t="s">
        <v>39</v>
      </c>
      <c r="D18" s="11">
        <v>2023050403</v>
      </c>
      <c r="E18" s="9" t="s">
        <v>42</v>
      </c>
      <c r="F18" s="13" t="s">
        <v>26</v>
      </c>
      <c r="G18" s="12">
        <v>88</v>
      </c>
      <c r="H18" s="10">
        <f t="shared" si="0"/>
        <v>35.2</v>
      </c>
      <c r="I18" s="15">
        <v>67</v>
      </c>
      <c r="J18" s="10">
        <f t="shared" si="1"/>
        <v>40.2</v>
      </c>
      <c r="K18" s="14">
        <f t="shared" si="2"/>
        <v>75.4</v>
      </c>
      <c r="L18" s="8">
        <v>2</v>
      </c>
      <c r="M18" s="10" t="s">
        <v>18</v>
      </c>
      <c r="N18" s="17"/>
    </row>
    <row r="19" ht="29" customHeight="1" spans="1:14">
      <c r="A19" s="8">
        <v>16</v>
      </c>
      <c r="B19" s="11">
        <v>20230505</v>
      </c>
      <c r="C19" s="10" t="s">
        <v>43</v>
      </c>
      <c r="D19" s="11">
        <v>2023050501</v>
      </c>
      <c r="E19" s="9" t="s">
        <v>44</v>
      </c>
      <c r="F19" s="13" t="s">
        <v>22</v>
      </c>
      <c r="G19" s="12">
        <v>80</v>
      </c>
      <c r="H19" s="10">
        <f t="shared" si="0"/>
        <v>32</v>
      </c>
      <c r="I19" s="15">
        <v>68</v>
      </c>
      <c r="J19" s="10">
        <f t="shared" si="1"/>
        <v>40.8</v>
      </c>
      <c r="K19" s="14">
        <f t="shared" si="2"/>
        <v>72.8</v>
      </c>
      <c r="L19" s="8">
        <v>1</v>
      </c>
      <c r="M19" s="10" t="s">
        <v>18</v>
      </c>
      <c r="N19" s="17"/>
    </row>
    <row r="20" ht="29" customHeight="1" spans="1:14">
      <c r="A20" s="8">
        <v>17</v>
      </c>
      <c r="B20" s="11">
        <v>20230505</v>
      </c>
      <c r="C20" s="10" t="s">
        <v>43</v>
      </c>
      <c r="D20" s="11">
        <v>2023050502</v>
      </c>
      <c r="E20" s="9" t="s">
        <v>45</v>
      </c>
      <c r="F20" s="13" t="s">
        <v>26</v>
      </c>
      <c r="G20" s="12">
        <v>63</v>
      </c>
      <c r="H20" s="10">
        <f t="shared" si="0"/>
        <v>25.2</v>
      </c>
      <c r="I20" s="15">
        <v>63</v>
      </c>
      <c r="J20" s="10">
        <f t="shared" si="1"/>
        <v>37.8</v>
      </c>
      <c r="K20" s="14">
        <f t="shared" si="2"/>
        <v>63</v>
      </c>
      <c r="L20" s="8">
        <v>2</v>
      </c>
      <c r="M20" s="10" t="s">
        <v>18</v>
      </c>
      <c r="N20" s="17"/>
    </row>
    <row r="21" ht="29" customHeight="1" spans="1:14">
      <c r="A21" s="8">
        <v>18</v>
      </c>
      <c r="B21" s="11">
        <v>20230506</v>
      </c>
      <c r="C21" s="10" t="s">
        <v>46</v>
      </c>
      <c r="D21" s="11">
        <v>2023050601</v>
      </c>
      <c r="E21" s="9" t="s">
        <v>47</v>
      </c>
      <c r="F21" s="13" t="s">
        <v>22</v>
      </c>
      <c r="G21" s="12">
        <v>92</v>
      </c>
      <c r="H21" s="10">
        <f t="shared" si="0"/>
        <v>36.8</v>
      </c>
      <c r="I21" s="15">
        <v>75.33</v>
      </c>
      <c r="J21" s="10">
        <f t="shared" si="1"/>
        <v>45.198</v>
      </c>
      <c r="K21" s="14">
        <f t="shared" si="2"/>
        <v>81.998</v>
      </c>
      <c r="L21" s="8">
        <v>1</v>
      </c>
      <c r="M21" s="10" t="s">
        <v>18</v>
      </c>
      <c r="N21" s="17"/>
    </row>
    <row r="22" ht="29" customHeight="1" spans="1:14">
      <c r="A22" s="8">
        <v>19</v>
      </c>
      <c r="B22" s="11">
        <v>20230507</v>
      </c>
      <c r="C22" s="10" t="s">
        <v>48</v>
      </c>
      <c r="D22" s="11">
        <v>2023050701</v>
      </c>
      <c r="E22" s="9" t="s">
        <v>49</v>
      </c>
      <c r="F22" s="13" t="s">
        <v>22</v>
      </c>
      <c r="G22" s="12">
        <v>65</v>
      </c>
      <c r="H22" s="10">
        <f t="shared" si="0"/>
        <v>26</v>
      </c>
      <c r="I22" s="15">
        <v>74</v>
      </c>
      <c r="J22" s="10">
        <f t="shared" si="1"/>
        <v>44.4</v>
      </c>
      <c r="K22" s="14">
        <f t="shared" si="2"/>
        <v>70.4</v>
      </c>
      <c r="L22" s="8">
        <v>2</v>
      </c>
      <c r="M22" s="10" t="s">
        <v>18</v>
      </c>
      <c r="N22" s="17"/>
    </row>
    <row r="23" ht="29" customHeight="1" spans="1:14">
      <c r="A23" s="8">
        <v>20</v>
      </c>
      <c r="B23" s="11">
        <v>20230507</v>
      </c>
      <c r="C23" s="10" t="s">
        <v>48</v>
      </c>
      <c r="D23" s="11">
        <v>2023050702</v>
      </c>
      <c r="E23" s="9" t="s">
        <v>50</v>
      </c>
      <c r="F23" s="13" t="s">
        <v>26</v>
      </c>
      <c r="G23" s="12">
        <v>87</v>
      </c>
      <c r="H23" s="10">
        <f t="shared" si="0"/>
        <v>34.8</v>
      </c>
      <c r="I23" s="15">
        <v>76.33</v>
      </c>
      <c r="J23" s="10">
        <f t="shared" si="1"/>
        <v>45.798</v>
      </c>
      <c r="K23" s="14">
        <f t="shared" si="2"/>
        <v>80.598</v>
      </c>
      <c r="L23" s="8">
        <v>1</v>
      </c>
      <c r="M23" s="10" t="s">
        <v>18</v>
      </c>
      <c r="N23" s="17"/>
    </row>
  </sheetData>
  <sortState ref="A4:N23">
    <sortCondition ref="B4:B23" customList="新丰县行政服务中心1,新丰县行政服务中心2,新丰县行政服务中心3,新丰县民政局,新丰县妇女联合会,新丰县应急管理局,新丰县政府办公室(信访局)"/>
    <sortCondition ref="J4:J23" descending="1"/>
  </sortState>
  <mergeCells count="1">
    <mergeCell ref="A2:N2"/>
  </mergeCells>
  <pageMargins left="0.236111111111111" right="0.196527777777778" top="0.118055555555556" bottom="0.196527777777778" header="0.118055555555556" footer="0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2019-07-22T01:55:00Z</dcterms:created>
  <dcterms:modified xsi:type="dcterms:W3CDTF">2023-06-15T03:05:45Z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  <property fmtid="{D5CDD505-2E9C-101B-9397-08002B2CF9AE}" pid="3" name="ICV">
    <vt:lpwstr>D3AA9EDA0BE14057A4C5710444943C72</vt:lpwstr>
  </property>
</Properties>
</file>