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9" r:id="rId1"/>
  </sheets>
  <definedNames>
    <definedName name="_xlnm._FilterDatabase" localSheetId="0" hidden="1">名单!$A$3:$K$104</definedName>
    <definedName name="_xlnm.Print_Titles" localSheetId="0">名单!$1:$4</definedName>
  </definedNames>
  <calcPr calcId="144525"/>
</workbook>
</file>

<file path=xl/sharedStrings.xml><?xml version="1.0" encoding="utf-8"?>
<sst xmlns="http://schemas.openxmlformats.org/spreadsheetml/2006/main" count="517" uniqueCount="150">
  <si>
    <t>新兴县教育系统2023年公开招聘教师
总成绩及体检人员名单</t>
  </si>
  <si>
    <t>序号</t>
  </si>
  <si>
    <t>准考证号</t>
  </si>
  <si>
    <t>招聘单位</t>
  </si>
  <si>
    <t>报考岗位</t>
  </si>
  <si>
    <t>岗位代码</t>
  </si>
  <si>
    <t>总成绩</t>
  </si>
  <si>
    <t>是否进入体检</t>
  </si>
  <si>
    <t>笔试   成绩</t>
  </si>
  <si>
    <t>折50%</t>
  </si>
  <si>
    <t>面试  成绩</t>
  </si>
  <si>
    <t>合计</t>
  </si>
  <si>
    <t>202308040902</t>
  </si>
  <si>
    <t>实验小学、惠能小学</t>
  </si>
  <si>
    <t>语文教师</t>
  </si>
  <si>
    <t>2023001</t>
  </si>
  <si>
    <t>是</t>
  </si>
  <si>
    <t>202308041009</t>
  </si>
  <si>
    <t>202308040926</t>
  </si>
  <si>
    <t>202308040209</t>
  </si>
  <si>
    <t>否</t>
  </si>
  <si>
    <t>202308041016</t>
  </si>
  <si>
    <t>202308040430</t>
  </si>
  <si>
    <t>202308040611</t>
  </si>
  <si>
    <t>202308041219</t>
  </si>
  <si>
    <t>202308040701</t>
  </si>
  <si>
    <t>202308040916</t>
  </si>
  <si>
    <t>翔顺育才学校、翔顺实验学校</t>
  </si>
  <si>
    <t>2023002</t>
  </si>
  <si>
    <t>202308040919</t>
  </si>
  <si>
    <t>202308041304</t>
  </si>
  <si>
    <t>202308041215</t>
  </si>
  <si>
    <t>202308040211</t>
  </si>
  <si>
    <t>202308040123</t>
  </si>
  <si>
    <t>202308040803</t>
  </si>
  <si>
    <t>202308041130</t>
  </si>
  <si>
    <t>202308040609</t>
  </si>
  <si>
    <t>202308041519</t>
  </si>
  <si>
    <t>数学教师</t>
  </si>
  <si>
    <t>2023003</t>
  </si>
  <si>
    <t>202308041726</t>
  </si>
  <si>
    <t>202308041502</t>
  </si>
  <si>
    <t>翔顺实验学校、翔顺育才学校</t>
  </si>
  <si>
    <t>2023004</t>
  </si>
  <si>
    <t>202308041625</t>
  </si>
  <si>
    <t>202308041819</t>
  </si>
  <si>
    <t>202308041506</t>
  </si>
  <si>
    <t>202308041926</t>
  </si>
  <si>
    <t>202308041624</t>
  </si>
  <si>
    <t>202308041621</t>
  </si>
  <si>
    <t>202308041515</t>
  </si>
  <si>
    <t>202308041703</t>
  </si>
  <si>
    <t>202308041808</t>
  </si>
  <si>
    <t>202308041908</t>
  </si>
  <si>
    <t>202308041925</t>
  </si>
  <si>
    <t>202308042218</t>
  </si>
  <si>
    <t>翔顺实验学校</t>
  </si>
  <si>
    <t>音乐教师</t>
  </si>
  <si>
    <t>2023005</t>
  </si>
  <si>
    <t>202308042313</t>
  </si>
  <si>
    <t>202308042125</t>
  </si>
  <si>
    <t>202308042416</t>
  </si>
  <si>
    <t>惠能小学</t>
  </si>
  <si>
    <t>2023006</t>
  </si>
  <si>
    <t>202308042213</t>
  </si>
  <si>
    <t>202308042215</t>
  </si>
  <si>
    <t>202308043205</t>
  </si>
  <si>
    <t>英语教师</t>
  </si>
  <si>
    <t>2023007</t>
  </si>
  <si>
    <t>202308043226</t>
  </si>
  <si>
    <t>202308044424</t>
  </si>
  <si>
    <t>202308044606</t>
  </si>
  <si>
    <t>翔顺育才学校</t>
  </si>
  <si>
    <t>2023008</t>
  </si>
  <si>
    <t>202308043610</t>
  </si>
  <si>
    <t>202308042910</t>
  </si>
  <si>
    <t>202308044905</t>
  </si>
  <si>
    <t>田家炳中学</t>
  </si>
  <si>
    <t>2023009</t>
  </si>
  <si>
    <t>202308043705</t>
  </si>
  <si>
    <t>202308044125</t>
  </si>
  <si>
    <t>202308043307</t>
  </si>
  <si>
    <t>202308044822</t>
  </si>
  <si>
    <t>202308043120</t>
  </si>
  <si>
    <t>202308043323</t>
  </si>
  <si>
    <t>里洞中学</t>
  </si>
  <si>
    <t>2023010</t>
  </si>
  <si>
    <t>202308044011</t>
  </si>
  <si>
    <t>202308044816</t>
  </si>
  <si>
    <t>202308040623</t>
  </si>
  <si>
    <t>田家炳中学、车岗中学、河头中学、稔村中学</t>
  </si>
  <si>
    <t>2023011</t>
  </si>
  <si>
    <t>202308040708</t>
  </si>
  <si>
    <t>202308041218</t>
  </si>
  <si>
    <t>202308041230</t>
  </si>
  <si>
    <t>202308041302</t>
  </si>
  <si>
    <t>202308040119</t>
  </si>
  <si>
    <t>202308040110</t>
  </si>
  <si>
    <t>202308040723</t>
  </si>
  <si>
    <t>202308041020</t>
  </si>
  <si>
    <t>202308040806</t>
  </si>
  <si>
    <t>202308041311</t>
  </si>
  <si>
    <t>202308040820</t>
  </si>
  <si>
    <t>缺考</t>
  </si>
  <si>
    <t>202308042720</t>
  </si>
  <si>
    <t>实验中学、环城中学、洞口中学、蚕岗中学</t>
  </si>
  <si>
    <t>物理教师</t>
  </si>
  <si>
    <t>2023012</t>
  </si>
  <si>
    <t>202308042713</t>
  </si>
  <si>
    <t>202308042628</t>
  </si>
  <si>
    <t>202308042626</t>
  </si>
  <si>
    <t>202308042630</t>
  </si>
  <si>
    <t>202308042612</t>
  </si>
  <si>
    <t>202308042607</t>
  </si>
  <si>
    <t>202308042601</t>
  </si>
  <si>
    <t>202308042701</t>
  </si>
  <si>
    <t>202308042602</t>
  </si>
  <si>
    <t>202308042615</t>
  </si>
  <si>
    <t>202308042604</t>
  </si>
  <si>
    <t>202308041609</t>
  </si>
  <si>
    <t>田家炳中学、明德中学</t>
  </si>
  <si>
    <t>2023013</t>
  </si>
  <si>
    <t>202308041821</t>
  </si>
  <si>
    <t>202308041802</t>
  </si>
  <si>
    <t>202308041507</t>
  </si>
  <si>
    <t>202308041815</t>
  </si>
  <si>
    <t>202308041709</t>
  </si>
  <si>
    <t>202308041823</t>
  </si>
  <si>
    <t>202308041607</t>
  </si>
  <si>
    <t>202308041521</t>
  </si>
  <si>
    <t>河头中学、集成中学、里洞中学</t>
  </si>
  <si>
    <t>2023014</t>
  </si>
  <si>
    <t>202308042012</t>
  </si>
  <si>
    <t>202308041805</t>
  </si>
  <si>
    <t>202308041728</t>
  </si>
  <si>
    <t>202308041827</t>
  </si>
  <si>
    <t>202308041605</t>
  </si>
  <si>
    <t>202308045403</t>
  </si>
  <si>
    <t>历史教师</t>
  </si>
  <si>
    <t>2023015</t>
  </si>
  <si>
    <t>202308045418</t>
  </si>
  <si>
    <t>202308045413</t>
  </si>
  <si>
    <t>202308045410</t>
  </si>
  <si>
    <t>202308045323</t>
  </si>
  <si>
    <t>202308045327</t>
  </si>
  <si>
    <t>202308045127</t>
  </si>
  <si>
    <t>日语教师</t>
  </si>
  <si>
    <t>2023016</t>
  </si>
  <si>
    <t>202308045126</t>
  </si>
  <si>
    <t>202308045208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</si>
</sst>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15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14" fillId="15" borderId="11" applyNumberFormat="false" applyAlignment="false" applyProtection="false">
      <alignment vertical="center"/>
    </xf>
    <xf numFmtId="0" fontId="28" fillId="31" borderId="16" applyNumberFormat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13" borderId="10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/>
    <xf numFmtId="0" fontId="4" fillId="0" borderId="0" xfId="0" applyNumberFormat="true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6" fillId="0" borderId="2" xfId="1" applyNumberFormat="true" applyFont="true" applyFill="true" applyBorder="true" applyAlignment="true" applyProtection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6" fillId="0" borderId="3" xfId="1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 applyProtection="true">
      <alignment horizontal="center" vertical="center" wrapText="true"/>
    </xf>
    <xf numFmtId="49" fontId="1" fillId="0" borderId="3" xfId="1" applyNumberFormat="true" applyFont="true" applyFill="true" applyBorder="true" applyAlignment="true" applyProtection="true">
      <alignment horizontal="center" vertical="center" wrapText="true"/>
    </xf>
    <xf numFmtId="176" fontId="6" fillId="0" borderId="4" xfId="1" applyNumberFormat="true" applyFont="true" applyFill="true" applyBorder="true" applyAlignment="true" applyProtection="true">
      <alignment horizontal="center" vertical="center" wrapText="true"/>
    </xf>
    <xf numFmtId="176" fontId="6" fillId="0" borderId="5" xfId="1" applyNumberFormat="true" applyFont="true" applyFill="true" applyBorder="true" applyAlignment="true" applyProtection="true">
      <alignment horizontal="center" vertical="center" wrapText="true"/>
    </xf>
    <xf numFmtId="176" fontId="6" fillId="0" borderId="3" xfId="1" applyNumberFormat="true" applyFont="true" applyFill="true" applyBorder="true" applyAlignment="true" applyProtection="true">
      <alignment horizontal="center" vertical="center" wrapText="true"/>
    </xf>
    <xf numFmtId="10" fontId="6" fillId="0" borderId="3" xfId="1" applyNumberFormat="true" applyFont="true" applyFill="true" applyBorder="true" applyAlignment="true" applyProtection="true">
      <alignment horizontal="center" vertical="center" wrapText="true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176" fontId="1" fillId="0" borderId="3" xfId="0" applyNumberFormat="true" applyFont="true" applyFill="true" applyBorder="true" applyAlignment="true" applyProtection="true">
      <alignment horizontal="center" vertical="center" wrapText="true"/>
    </xf>
    <xf numFmtId="176" fontId="7" fillId="0" borderId="3" xfId="1" applyNumberFormat="true" applyFont="true" applyFill="true" applyBorder="true" applyAlignment="true" applyProtection="true">
      <alignment horizontal="center" vertical="center" wrapText="true"/>
    </xf>
    <xf numFmtId="176" fontId="1" fillId="0" borderId="3" xfId="1" applyNumberFormat="true" applyFont="true" applyFill="true" applyBorder="true" applyAlignment="true" applyProtection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6" fillId="0" borderId="4" xfId="1" applyNumberFormat="true" applyFont="true" applyFill="true" applyBorder="true" applyAlignment="true" applyProtection="true">
      <alignment horizontal="center" vertical="center"/>
    </xf>
    <xf numFmtId="0" fontId="1" fillId="0" borderId="7" xfId="0" applyFont="true" applyFill="true" applyBorder="true" applyAlignment="true">
      <alignment horizontal="center" vertical="center" wrapText="true"/>
    </xf>
    <xf numFmtId="176" fontId="6" fillId="0" borderId="4" xfId="1" applyNumberFormat="true" applyFont="true" applyFill="true" applyBorder="true" applyAlignment="true" applyProtection="true">
      <alignment horizontal="center" vertical="center"/>
    </xf>
    <xf numFmtId="0" fontId="1" fillId="0" borderId="8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/>
    <xf numFmtId="0" fontId="3" fillId="0" borderId="0" xfId="0" applyNumberFormat="true" applyFont="true" applyFill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tabSelected="1" workbookViewId="0">
      <selection activeCell="A1" sqref="A1:K1"/>
    </sheetView>
  </sheetViews>
  <sheetFormatPr defaultColWidth="9" defaultRowHeight="39.95" customHeight="true"/>
  <cols>
    <col min="1" max="1" width="4.625" style="4" customWidth="true"/>
    <col min="2" max="2" width="12.875" style="4" customWidth="true"/>
    <col min="3" max="3" width="13.25" style="5" customWidth="true"/>
    <col min="4" max="5" width="9" style="4"/>
    <col min="6" max="6" width="8.25" style="4" customWidth="true"/>
    <col min="7" max="7" width="7" style="4" customWidth="true"/>
    <col min="8" max="8" width="7" style="6" customWidth="true"/>
    <col min="9" max="9" width="6.625" style="6" customWidth="true"/>
    <col min="10" max="10" width="7.125" style="7" customWidth="true"/>
    <col min="11" max="11" width="6" style="5" customWidth="true"/>
    <col min="12" max="16384" width="9" style="4"/>
  </cols>
  <sheetData>
    <row r="1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" customHeight="true"/>
    <row r="3" s="1" customFormat="true" ht="24" customHeight="true" spans="1:11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7" t="s">
        <v>6</v>
      </c>
      <c r="G3" s="18"/>
      <c r="H3" s="18"/>
      <c r="I3" s="18"/>
      <c r="J3" s="18"/>
      <c r="K3" s="25" t="s">
        <v>7</v>
      </c>
    </row>
    <row r="4" s="1" customFormat="true" ht="33" customHeight="true" spans="1:11">
      <c r="A4" s="11"/>
      <c r="B4" s="12"/>
      <c r="C4" s="12"/>
      <c r="D4" s="12"/>
      <c r="E4" s="12"/>
      <c r="F4" s="19" t="s">
        <v>8</v>
      </c>
      <c r="G4" s="20" t="s">
        <v>9</v>
      </c>
      <c r="H4" s="21" t="s">
        <v>10</v>
      </c>
      <c r="I4" s="20" t="s">
        <v>9</v>
      </c>
      <c r="J4" s="26" t="s">
        <v>11</v>
      </c>
      <c r="K4" s="27"/>
    </row>
    <row r="5" s="1" customFormat="true" customHeight="true" spans="1:11">
      <c r="A5" s="13">
        <f>A4+1</f>
        <v>1</v>
      </c>
      <c r="B5" s="14" t="s">
        <v>12</v>
      </c>
      <c r="C5" s="14" t="s">
        <v>13</v>
      </c>
      <c r="D5" s="14" t="s">
        <v>14</v>
      </c>
      <c r="E5" s="14" t="s">
        <v>15</v>
      </c>
      <c r="F5" s="19">
        <v>83.25</v>
      </c>
      <c r="G5" s="19">
        <f t="shared" ref="G5:G68" si="0">F5*0.5</f>
        <v>41.625</v>
      </c>
      <c r="H5" s="22">
        <v>89.6</v>
      </c>
      <c r="I5" s="19">
        <f t="shared" ref="I5:I68" si="1">H5*0.5</f>
        <v>44.8</v>
      </c>
      <c r="J5" s="28">
        <f t="shared" ref="J5:J68" si="2">G5+I5</f>
        <v>86.425</v>
      </c>
      <c r="K5" s="29" t="s">
        <v>16</v>
      </c>
    </row>
    <row r="6" s="1" customFormat="true" customHeight="true" spans="1:11">
      <c r="A6" s="13">
        <f>A5+1</f>
        <v>2</v>
      </c>
      <c r="B6" s="14" t="s">
        <v>17</v>
      </c>
      <c r="C6" s="14" t="s">
        <v>13</v>
      </c>
      <c r="D6" s="14" t="s">
        <v>14</v>
      </c>
      <c r="E6" s="14" t="s">
        <v>15</v>
      </c>
      <c r="F6" s="19">
        <v>84.25</v>
      </c>
      <c r="G6" s="19">
        <f t="shared" si="0"/>
        <v>42.125</v>
      </c>
      <c r="H6" s="22">
        <v>87.2</v>
      </c>
      <c r="I6" s="19">
        <f t="shared" si="1"/>
        <v>43.6</v>
      </c>
      <c r="J6" s="28">
        <f t="shared" si="2"/>
        <v>85.725</v>
      </c>
      <c r="K6" s="29" t="s">
        <v>16</v>
      </c>
    </row>
    <row r="7" s="1" customFormat="true" customHeight="true" spans="1:11">
      <c r="A7" s="13">
        <f t="shared" ref="A7:A70" si="3">A6+1</f>
        <v>3</v>
      </c>
      <c r="B7" s="14" t="s">
        <v>18</v>
      </c>
      <c r="C7" s="14" t="s">
        <v>13</v>
      </c>
      <c r="D7" s="14" t="s">
        <v>14</v>
      </c>
      <c r="E7" s="14" t="s">
        <v>15</v>
      </c>
      <c r="F7" s="19">
        <v>82.95</v>
      </c>
      <c r="G7" s="19">
        <f t="shared" si="0"/>
        <v>41.475</v>
      </c>
      <c r="H7" s="22">
        <v>86.6</v>
      </c>
      <c r="I7" s="19">
        <f t="shared" si="1"/>
        <v>43.3</v>
      </c>
      <c r="J7" s="28">
        <f t="shared" si="2"/>
        <v>84.775</v>
      </c>
      <c r="K7" s="29" t="s">
        <v>16</v>
      </c>
    </row>
    <row r="8" s="1" customFormat="true" customHeight="true" spans="1:11">
      <c r="A8" s="13">
        <f t="shared" si="3"/>
        <v>4</v>
      </c>
      <c r="B8" s="14" t="s">
        <v>19</v>
      </c>
      <c r="C8" s="14" t="s">
        <v>13</v>
      </c>
      <c r="D8" s="14" t="s">
        <v>14</v>
      </c>
      <c r="E8" s="14" t="s">
        <v>15</v>
      </c>
      <c r="F8" s="19">
        <v>87.5</v>
      </c>
      <c r="G8" s="19">
        <f t="shared" si="0"/>
        <v>43.75</v>
      </c>
      <c r="H8" s="22">
        <v>82</v>
      </c>
      <c r="I8" s="19">
        <f t="shared" si="1"/>
        <v>41</v>
      </c>
      <c r="J8" s="28">
        <f t="shared" si="2"/>
        <v>84.75</v>
      </c>
      <c r="K8" s="29" t="s">
        <v>20</v>
      </c>
    </row>
    <row r="9" s="2" customFormat="true" customHeight="true" spans="1:11">
      <c r="A9" s="13">
        <f t="shared" si="3"/>
        <v>5</v>
      </c>
      <c r="B9" s="14" t="s">
        <v>21</v>
      </c>
      <c r="C9" s="14" t="s">
        <v>13</v>
      </c>
      <c r="D9" s="14" t="s">
        <v>14</v>
      </c>
      <c r="E9" s="14" t="s">
        <v>15</v>
      </c>
      <c r="F9" s="19">
        <v>81.45</v>
      </c>
      <c r="G9" s="19">
        <f t="shared" si="0"/>
        <v>40.725</v>
      </c>
      <c r="H9" s="22">
        <v>86.2</v>
      </c>
      <c r="I9" s="19">
        <f t="shared" si="1"/>
        <v>43.1</v>
      </c>
      <c r="J9" s="28">
        <f t="shared" si="2"/>
        <v>83.825</v>
      </c>
      <c r="K9" s="29" t="s">
        <v>20</v>
      </c>
    </row>
    <row r="10" s="1" customFormat="true" customHeight="true" spans="1:11">
      <c r="A10" s="13">
        <f t="shared" si="3"/>
        <v>6</v>
      </c>
      <c r="B10" s="15" t="s">
        <v>22</v>
      </c>
      <c r="C10" s="15" t="s">
        <v>13</v>
      </c>
      <c r="D10" s="15" t="s">
        <v>14</v>
      </c>
      <c r="E10" s="15" t="s">
        <v>15</v>
      </c>
      <c r="F10" s="23">
        <v>79.95</v>
      </c>
      <c r="G10" s="19">
        <f t="shared" si="0"/>
        <v>39.975</v>
      </c>
      <c r="H10" s="22">
        <v>84.4</v>
      </c>
      <c r="I10" s="19">
        <f t="shared" si="1"/>
        <v>42.2</v>
      </c>
      <c r="J10" s="28">
        <f t="shared" si="2"/>
        <v>82.175</v>
      </c>
      <c r="K10" s="29" t="s">
        <v>20</v>
      </c>
    </row>
    <row r="11" s="2" customFormat="true" customHeight="true" spans="1:11">
      <c r="A11" s="13">
        <f t="shared" si="3"/>
        <v>7</v>
      </c>
      <c r="B11" s="14" t="s">
        <v>23</v>
      </c>
      <c r="C11" s="14" t="s">
        <v>13</v>
      </c>
      <c r="D11" s="14" t="s">
        <v>14</v>
      </c>
      <c r="E11" s="14" t="s">
        <v>15</v>
      </c>
      <c r="F11" s="19">
        <v>82</v>
      </c>
      <c r="G11" s="19">
        <f t="shared" si="0"/>
        <v>41</v>
      </c>
      <c r="H11" s="22">
        <v>74.6</v>
      </c>
      <c r="I11" s="19">
        <f t="shared" si="1"/>
        <v>37.3</v>
      </c>
      <c r="J11" s="28">
        <f t="shared" si="2"/>
        <v>78.3</v>
      </c>
      <c r="K11" s="29" t="s">
        <v>20</v>
      </c>
    </row>
    <row r="12" s="2" customFormat="true" customHeight="true" spans="1:11">
      <c r="A12" s="13">
        <f t="shared" si="3"/>
        <v>8</v>
      </c>
      <c r="B12" s="15" t="s">
        <v>24</v>
      </c>
      <c r="C12" s="15" t="s">
        <v>13</v>
      </c>
      <c r="D12" s="15" t="s">
        <v>14</v>
      </c>
      <c r="E12" s="15" t="s">
        <v>15</v>
      </c>
      <c r="F12" s="23">
        <v>81</v>
      </c>
      <c r="G12" s="19">
        <f t="shared" si="0"/>
        <v>40.5</v>
      </c>
      <c r="H12" s="22">
        <v>73.2</v>
      </c>
      <c r="I12" s="19">
        <f t="shared" si="1"/>
        <v>36.6</v>
      </c>
      <c r="J12" s="28">
        <f t="shared" si="2"/>
        <v>77.1</v>
      </c>
      <c r="K12" s="29" t="s">
        <v>20</v>
      </c>
    </row>
    <row r="13" s="1" customFormat="true" customHeight="true" spans="1:11">
      <c r="A13" s="13">
        <f t="shared" si="3"/>
        <v>9</v>
      </c>
      <c r="B13" s="15" t="s">
        <v>25</v>
      </c>
      <c r="C13" s="15" t="s">
        <v>13</v>
      </c>
      <c r="D13" s="15" t="s">
        <v>14</v>
      </c>
      <c r="E13" s="15" t="s">
        <v>15</v>
      </c>
      <c r="F13" s="23">
        <v>80.25</v>
      </c>
      <c r="G13" s="19">
        <f t="shared" si="0"/>
        <v>40.125</v>
      </c>
      <c r="H13" s="22">
        <v>72.2</v>
      </c>
      <c r="I13" s="19">
        <f t="shared" si="1"/>
        <v>36.1</v>
      </c>
      <c r="J13" s="28">
        <f t="shared" si="2"/>
        <v>76.225</v>
      </c>
      <c r="K13" s="29" t="s">
        <v>20</v>
      </c>
    </row>
    <row r="14" s="1" customFormat="true" customHeight="true" spans="1:11">
      <c r="A14" s="13">
        <f t="shared" si="3"/>
        <v>10</v>
      </c>
      <c r="B14" s="14" t="s">
        <v>26</v>
      </c>
      <c r="C14" s="14" t="s">
        <v>27</v>
      </c>
      <c r="D14" s="14" t="s">
        <v>14</v>
      </c>
      <c r="E14" s="14" t="s">
        <v>28</v>
      </c>
      <c r="F14" s="19">
        <v>85.25</v>
      </c>
      <c r="G14" s="19">
        <f t="shared" si="0"/>
        <v>42.625</v>
      </c>
      <c r="H14" s="22">
        <v>89.2</v>
      </c>
      <c r="I14" s="19">
        <f t="shared" si="1"/>
        <v>44.6</v>
      </c>
      <c r="J14" s="28">
        <f t="shared" si="2"/>
        <v>87.225</v>
      </c>
      <c r="K14" s="29" t="s">
        <v>16</v>
      </c>
    </row>
    <row r="15" s="1" customFormat="true" customHeight="true" spans="1:11">
      <c r="A15" s="13">
        <f t="shared" si="3"/>
        <v>11</v>
      </c>
      <c r="B15" s="14" t="s">
        <v>29</v>
      </c>
      <c r="C15" s="14" t="s">
        <v>27</v>
      </c>
      <c r="D15" s="14" t="s">
        <v>14</v>
      </c>
      <c r="E15" s="14" t="s">
        <v>28</v>
      </c>
      <c r="F15" s="19">
        <v>85.75</v>
      </c>
      <c r="G15" s="19">
        <f t="shared" si="0"/>
        <v>42.875</v>
      </c>
      <c r="H15" s="22">
        <v>80.2</v>
      </c>
      <c r="I15" s="19">
        <f t="shared" si="1"/>
        <v>40.1</v>
      </c>
      <c r="J15" s="28">
        <f t="shared" si="2"/>
        <v>82.975</v>
      </c>
      <c r="K15" s="29" t="s">
        <v>16</v>
      </c>
    </row>
    <row r="16" s="1" customFormat="true" customHeight="true" spans="1:11">
      <c r="A16" s="13">
        <f t="shared" si="3"/>
        <v>12</v>
      </c>
      <c r="B16" s="14" t="s">
        <v>30</v>
      </c>
      <c r="C16" s="14" t="s">
        <v>27</v>
      </c>
      <c r="D16" s="14" t="s">
        <v>14</v>
      </c>
      <c r="E16" s="14" t="s">
        <v>28</v>
      </c>
      <c r="F16" s="19">
        <v>79.75</v>
      </c>
      <c r="G16" s="19">
        <f t="shared" si="0"/>
        <v>39.875</v>
      </c>
      <c r="H16" s="22">
        <v>85.9</v>
      </c>
      <c r="I16" s="19">
        <f t="shared" si="1"/>
        <v>42.95</v>
      </c>
      <c r="J16" s="28">
        <f t="shared" si="2"/>
        <v>82.825</v>
      </c>
      <c r="K16" s="29" t="s">
        <v>16</v>
      </c>
    </row>
    <row r="17" s="1" customFormat="true" customHeight="true" spans="1:11">
      <c r="A17" s="13">
        <f t="shared" si="3"/>
        <v>13</v>
      </c>
      <c r="B17" s="16" t="s">
        <v>31</v>
      </c>
      <c r="C17" s="16" t="s">
        <v>27</v>
      </c>
      <c r="D17" s="16" t="s">
        <v>14</v>
      </c>
      <c r="E17" s="16" t="s">
        <v>28</v>
      </c>
      <c r="F17" s="24">
        <v>90</v>
      </c>
      <c r="G17" s="19">
        <f t="shared" si="0"/>
        <v>45</v>
      </c>
      <c r="H17" s="22">
        <v>75.6</v>
      </c>
      <c r="I17" s="19">
        <f t="shared" si="1"/>
        <v>37.8</v>
      </c>
      <c r="J17" s="28">
        <f t="shared" si="2"/>
        <v>82.8</v>
      </c>
      <c r="K17" s="29" t="s">
        <v>20</v>
      </c>
    </row>
    <row r="18" s="1" customFormat="true" customHeight="true" spans="1:11">
      <c r="A18" s="13">
        <f t="shared" si="3"/>
        <v>14</v>
      </c>
      <c r="B18" s="14" t="s">
        <v>32</v>
      </c>
      <c r="C18" s="14" t="s">
        <v>27</v>
      </c>
      <c r="D18" s="14" t="s">
        <v>14</v>
      </c>
      <c r="E18" s="14" t="s">
        <v>28</v>
      </c>
      <c r="F18" s="19">
        <v>80.75</v>
      </c>
      <c r="G18" s="19">
        <f t="shared" si="0"/>
        <v>40.375</v>
      </c>
      <c r="H18" s="22">
        <v>83</v>
      </c>
      <c r="I18" s="19">
        <f t="shared" si="1"/>
        <v>41.5</v>
      </c>
      <c r="J18" s="28">
        <f t="shared" si="2"/>
        <v>81.875</v>
      </c>
      <c r="K18" s="29" t="s">
        <v>20</v>
      </c>
    </row>
    <row r="19" s="1" customFormat="true" customHeight="true" spans="1:11">
      <c r="A19" s="13">
        <f t="shared" si="3"/>
        <v>15</v>
      </c>
      <c r="B19" s="15" t="s">
        <v>33</v>
      </c>
      <c r="C19" s="15" t="s">
        <v>27</v>
      </c>
      <c r="D19" s="15" t="s">
        <v>14</v>
      </c>
      <c r="E19" s="15" t="s">
        <v>28</v>
      </c>
      <c r="F19" s="23">
        <v>78.95</v>
      </c>
      <c r="G19" s="19">
        <f t="shared" si="0"/>
        <v>39.475</v>
      </c>
      <c r="H19" s="22">
        <v>83.8</v>
      </c>
      <c r="I19" s="19">
        <f t="shared" si="1"/>
        <v>41.9</v>
      </c>
      <c r="J19" s="28">
        <f t="shared" si="2"/>
        <v>81.375</v>
      </c>
      <c r="K19" s="29" t="s">
        <v>20</v>
      </c>
    </row>
    <row r="20" s="2" customFormat="true" customHeight="true" spans="1:11">
      <c r="A20" s="13">
        <f t="shared" si="3"/>
        <v>16</v>
      </c>
      <c r="B20" s="15" t="s">
        <v>34</v>
      </c>
      <c r="C20" s="15" t="s">
        <v>27</v>
      </c>
      <c r="D20" s="15" t="s">
        <v>14</v>
      </c>
      <c r="E20" s="15" t="s">
        <v>28</v>
      </c>
      <c r="F20" s="23">
        <v>79.25</v>
      </c>
      <c r="G20" s="19">
        <f t="shared" si="0"/>
        <v>39.625</v>
      </c>
      <c r="H20" s="22">
        <v>75.6</v>
      </c>
      <c r="I20" s="19">
        <f t="shared" si="1"/>
        <v>37.8</v>
      </c>
      <c r="J20" s="28">
        <f t="shared" si="2"/>
        <v>77.425</v>
      </c>
      <c r="K20" s="29" t="s">
        <v>20</v>
      </c>
    </row>
    <row r="21" s="2" customFormat="true" customHeight="true" spans="1:11">
      <c r="A21" s="13">
        <f t="shared" si="3"/>
        <v>17</v>
      </c>
      <c r="B21" s="14" t="s">
        <v>35</v>
      </c>
      <c r="C21" s="14" t="s">
        <v>27</v>
      </c>
      <c r="D21" s="14" t="s">
        <v>14</v>
      </c>
      <c r="E21" s="14" t="s">
        <v>28</v>
      </c>
      <c r="F21" s="19">
        <v>81.5</v>
      </c>
      <c r="G21" s="19">
        <f t="shared" si="0"/>
        <v>40.75</v>
      </c>
      <c r="H21" s="22">
        <v>71.6</v>
      </c>
      <c r="I21" s="19">
        <f t="shared" si="1"/>
        <v>35.8</v>
      </c>
      <c r="J21" s="28">
        <f t="shared" si="2"/>
        <v>76.55</v>
      </c>
      <c r="K21" s="29" t="s">
        <v>20</v>
      </c>
    </row>
    <row r="22" s="2" customFormat="true" customHeight="true" spans="1:11">
      <c r="A22" s="13">
        <f t="shared" si="3"/>
        <v>18</v>
      </c>
      <c r="B22" s="15" t="s">
        <v>36</v>
      </c>
      <c r="C22" s="15" t="s">
        <v>27</v>
      </c>
      <c r="D22" s="15" t="s">
        <v>14</v>
      </c>
      <c r="E22" s="15" t="s">
        <v>28</v>
      </c>
      <c r="F22" s="23">
        <v>78.75</v>
      </c>
      <c r="G22" s="19">
        <f t="shared" si="0"/>
        <v>39.375</v>
      </c>
      <c r="H22" s="22">
        <v>72.2</v>
      </c>
      <c r="I22" s="19">
        <f t="shared" si="1"/>
        <v>36.1</v>
      </c>
      <c r="J22" s="28">
        <f t="shared" si="2"/>
        <v>75.475</v>
      </c>
      <c r="K22" s="29" t="s">
        <v>20</v>
      </c>
    </row>
    <row r="23" s="1" customFormat="true" customHeight="true" spans="1:11">
      <c r="A23" s="13">
        <f t="shared" si="3"/>
        <v>19</v>
      </c>
      <c r="B23" s="14" t="s">
        <v>37</v>
      </c>
      <c r="C23" s="14" t="s">
        <v>13</v>
      </c>
      <c r="D23" s="14" t="s">
        <v>38</v>
      </c>
      <c r="E23" s="14" t="s">
        <v>39</v>
      </c>
      <c r="F23" s="19">
        <v>89.24</v>
      </c>
      <c r="G23" s="19">
        <f t="shared" si="0"/>
        <v>44.62</v>
      </c>
      <c r="H23" s="22">
        <v>86.2</v>
      </c>
      <c r="I23" s="19">
        <f t="shared" si="1"/>
        <v>43.1</v>
      </c>
      <c r="J23" s="28">
        <f t="shared" si="2"/>
        <v>87.72</v>
      </c>
      <c r="K23" s="29" t="s">
        <v>16</v>
      </c>
    </row>
    <row r="24" s="1" customFormat="true" customHeight="true" spans="1:11">
      <c r="A24" s="13">
        <f t="shared" si="3"/>
        <v>20</v>
      </c>
      <c r="B24" s="14" t="s">
        <v>40</v>
      </c>
      <c r="C24" s="14" t="s">
        <v>13</v>
      </c>
      <c r="D24" s="14" t="s">
        <v>38</v>
      </c>
      <c r="E24" s="14" t="s">
        <v>39</v>
      </c>
      <c r="F24" s="19">
        <v>67.83</v>
      </c>
      <c r="G24" s="19">
        <f t="shared" si="0"/>
        <v>33.915</v>
      </c>
      <c r="H24" s="22">
        <v>82.4</v>
      </c>
      <c r="I24" s="19">
        <f t="shared" si="1"/>
        <v>41.2</v>
      </c>
      <c r="J24" s="28">
        <f t="shared" si="2"/>
        <v>75.115</v>
      </c>
      <c r="K24" s="29" t="s">
        <v>16</v>
      </c>
    </row>
    <row r="25" s="1" customFormat="true" customHeight="true" spans="1:11">
      <c r="A25" s="13">
        <f t="shared" si="3"/>
        <v>21</v>
      </c>
      <c r="B25" s="14" t="s">
        <v>41</v>
      </c>
      <c r="C25" s="14" t="s">
        <v>42</v>
      </c>
      <c r="D25" s="14" t="s">
        <v>38</v>
      </c>
      <c r="E25" s="14" t="s">
        <v>43</v>
      </c>
      <c r="F25" s="19">
        <v>96</v>
      </c>
      <c r="G25" s="19">
        <f t="shared" si="0"/>
        <v>48</v>
      </c>
      <c r="H25" s="22">
        <v>87.2</v>
      </c>
      <c r="I25" s="19">
        <f t="shared" si="1"/>
        <v>43.6</v>
      </c>
      <c r="J25" s="28">
        <f t="shared" si="2"/>
        <v>91.6</v>
      </c>
      <c r="K25" s="29" t="s">
        <v>16</v>
      </c>
    </row>
    <row r="26" s="1" customFormat="true" customHeight="true" spans="1:11">
      <c r="A26" s="13">
        <f t="shared" si="3"/>
        <v>22</v>
      </c>
      <c r="B26" s="14" t="s">
        <v>44</v>
      </c>
      <c r="C26" s="14" t="s">
        <v>42</v>
      </c>
      <c r="D26" s="14" t="s">
        <v>38</v>
      </c>
      <c r="E26" s="14" t="s">
        <v>43</v>
      </c>
      <c r="F26" s="19">
        <v>93.5</v>
      </c>
      <c r="G26" s="19">
        <f t="shared" si="0"/>
        <v>46.75</v>
      </c>
      <c r="H26" s="22">
        <v>86.7</v>
      </c>
      <c r="I26" s="19">
        <f t="shared" si="1"/>
        <v>43.35</v>
      </c>
      <c r="J26" s="28">
        <f t="shared" si="2"/>
        <v>90.1</v>
      </c>
      <c r="K26" s="29" t="s">
        <v>16</v>
      </c>
    </row>
    <row r="27" s="1" customFormat="true" customHeight="true" spans="1:11">
      <c r="A27" s="13">
        <f t="shared" si="3"/>
        <v>23</v>
      </c>
      <c r="B27" s="14" t="s">
        <v>45</v>
      </c>
      <c r="C27" s="14" t="s">
        <v>42</v>
      </c>
      <c r="D27" s="14" t="s">
        <v>38</v>
      </c>
      <c r="E27" s="14" t="s">
        <v>43</v>
      </c>
      <c r="F27" s="19">
        <v>91.06</v>
      </c>
      <c r="G27" s="19">
        <f t="shared" si="0"/>
        <v>45.53</v>
      </c>
      <c r="H27" s="22">
        <v>88.6</v>
      </c>
      <c r="I27" s="19">
        <f t="shared" si="1"/>
        <v>44.3</v>
      </c>
      <c r="J27" s="28">
        <f t="shared" si="2"/>
        <v>89.83</v>
      </c>
      <c r="K27" s="29" t="s">
        <v>16</v>
      </c>
    </row>
    <row r="28" s="1" customFormat="true" customHeight="true" spans="1:11">
      <c r="A28" s="13">
        <f t="shared" si="3"/>
        <v>24</v>
      </c>
      <c r="B28" s="14" t="s">
        <v>46</v>
      </c>
      <c r="C28" s="14" t="s">
        <v>42</v>
      </c>
      <c r="D28" s="14" t="s">
        <v>38</v>
      </c>
      <c r="E28" s="14" t="s">
        <v>43</v>
      </c>
      <c r="F28" s="19">
        <v>93.5</v>
      </c>
      <c r="G28" s="19">
        <f t="shared" si="0"/>
        <v>46.75</v>
      </c>
      <c r="H28" s="22">
        <v>84.5</v>
      </c>
      <c r="I28" s="19">
        <f t="shared" si="1"/>
        <v>42.25</v>
      </c>
      <c r="J28" s="28">
        <f t="shared" si="2"/>
        <v>89</v>
      </c>
      <c r="K28" s="29" t="s">
        <v>16</v>
      </c>
    </row>
    <row r="29" s="1" customFormat="true" customHeight="true" spans="1:11">
      <c r="A29" s="13">
        <f t="shared" si="3"/>
        <v>25</v>
      </c>
      <c r="B29" s="15" t="s">
        <v>47</v>
      </c>
      <c r="C29" s="15" t="s">
        <v>42</v>
      </c>
      <c r="D29" s="15" t="s">
        <v>38</v>
      </c>
      <c r="E29" s="15" t="s">
        <v>43</v>
      </c>
      <c r="F29" s="23">
        <v>84.02</v>
      </c>
      <c r="G29" s="19">
        <f t="shared" si="0"/>
        <v>42.01</v>
      </c>
      <c r="H29" s="22">
        <v>91</v>
      </c>
      <c r="I29" s="19">
        <f t="shared" si="1"/>
        <v>45.5</v>
      </c>
      <c r="J29" s="28">
        <f t="shared" si="2"/>
        <v>87.51</v>
      </c>
      <c r="K29" s="29" t="s">
        <v>20</v>
      </c>
    </row>
    <row r="30" s="1" customFormat="true" customHeight="true" spans="1:11">
      <c r="A30" s="13">
        <f t="shared" si="3"/>
        <v>26</v>
      </c>
      <c r="B30" s="15" t="s">
        <v>48</v>
      </c>
      <c r="C30" s="15" t="s">
        <v>42</v>
      </c>
      <c r="D30" s="15" t="s">
        <v>38</v>
      </c>
      <c r="E30" s="15" t="s">
        <v>43</v>
      </c>
      <c r="F30" s="23">
        <v>80.24</v>
      </c>
      <c r="G30" s="19">
        <f t="shared" si="0"/>
        <v>40.12</v>
      </c>
      <c r="H30" s="22">
        <v>91.4</v>
      </c>
      <c r="I30" s="19">
        <f t="shared" si="1"/>
        <v>45.7</v>
      </c>
      <c r="J30" s="28">
        <f t="shared" si="2"/>
        <v>85.82</v>
      </c>
      <c r="K30" s="29" t="s">
        <v>20</v>
      </c>
    </row>
    <row r="31" s="2" customFormat="true" customHeight="true" spans="1:11">
      <c r="A31" s="13">
        <f t="shared" si="3"/>
        <v>27</v>
      </c>
      <c r="B31" s="14" t="s">
        <v>49</v>
      </c>
      <c r="C31" s="14" t="s">
        <v>42</v>
      </c>
      <c r="D31" s="14" t="s">
        <v>38</v>
      </c>
      <c r="E31" s="14" t="s">
        <v>43</v>
      </c>
      <c r="F31" s="19">
        <v>86.96</v>
      </c>
      <c r="G31" s="19">
        <f t="shared" si="0"/>
        <v>43.48</v>
      </c>
      <c r="H31" s="22">
        <v>82.8</v>
      </c>
      <c r="I31" s="19">
        <f t="shared" si="1"/>
        <v>41.4</v>
      </c>
      <c r="J31" s="28">
        <f t="shared" si="2"/>
        <v>84.88</v>
      </c>
      <c r="K31" s="29" t="s">
        <v>20</v>
      </c>
    </row>
    <row r="32" s="2" customFormat="true" customHeight="true" spans="1:11">
      <c r="A32" s="13">
        <f t="shared" si="3"/>
        <v>28</v>
      </c>
      <c r="B32" s="15" t="s">
        <v>50</v>
      </c>
      <c r="C32" s="15" t="s">
        <v>42</v>
      </c>
      <c r="D32" s="15" t="s">
        <v>38</v>
      </c>
      <c r="E32" s="15" t="s">
        <v>43</v>
      </c>
      <c r="F32" s="23">
        <v>81.08</v>
      </c>
      <c r="G32" s="19">
        <f t="shared" si="0"/>
        <v>40.54</v>
      </c>
      <c r="H32" s="22">
        <v>88.6</v>
      </c>
      <c r="I32" s="19">
        <f t="shared" si="1"/>
        <v>44.3</v>
      </c>
      <c r="J32" s="28">
        <f t="shared" si="2"/>
        <v>84.84</v>
      </c>
      <c r="K32" s="29" t="s">
        <v>20</v>
      </c>
    </row>
    <row r="33" s="2" customFormat="true" customHeight="true" spans="1:11">
      <c r="A33" s="13">
        <f t="shared" si="3"/>
        <v>29</v>
      </c>
      <c r="B33" s="15" t="s">
        <v>51</v>
      </c>
      <c r="C33" s="15" t="s">
        <v>42</v>
      </c>
      <c r="D33" s="15" t="s">
        <v>38</v>
      </c>
      <c r="E33" s="15" t="s">
        <v>43</v>
      </c>
      <c r="F33" s="23">
        <v>78.87</v>
      </c>
      <c r="G33" s="19">
        <f t="shared" si="0"/>
        <v>39.435</v>
      </c>
      <c r="H33" s="22">
        <v>89.6</v>
      </c>
      <c r="I33" s="19">
        <f t="shared" si="1"/>
        <v>44.8</v>
      </c>
      <c r="J33" s="28">
        <f t="shared" si="2"/>
        <v>84.235</v>
      </c>
      <c r="K33" s="29" t="s">
        <v>20</v>
      </c>
    </row>
    <row r="34" s="2" customFormat="true" customHeight="true" spans="1:11">
      <c r="A34" s="13">
        <f t="shared" si="3"/>
        <v>30</v>
      </c>
      <c r="B34" s="14" t="s">
        <v>52</v>
      </c>
      <c r="C34" s="14" t="s">
        <v>42</v>
      </c>
      <c r="D34" s="14" t="s">
        <v>38</v>
      </c>
      <c r="E34" s="14" t="s">
        <v>43</v>
      </c>
      <c r="F34" s="19">
        <v>89.9</v>
      </c>
      <c r="G34" s="19">
        <f t="shared" si="0"/>
        <v>44.95</v>
      </c>
      <c r="H34" s="22">
        <v>78.4</v>
      </c>
      <c r="I34" s="19">
        <f t="shared" si="1"/>
        <v>39.2</v>
      </c>
      <c r="J34" s="28">
        <f t="shared" si="2"/>
        <v>84.15</v>
      </c>
      <c r="K34" s="29" t="s">
        <v>20</v>
      </c>
    </row>
    <row r="35" s="2" customFormat="true" customHeight="true" spans="1:11">
      <c r="A35" s="13">
        <f t="shared" si="3"/>
        <v>31</v>
      </c>
      <c r="B35" s="15" t="s">
        <v>53</v>
      </c>
      <c r="C35" s="15" t="s">
        <v>42</v>
      </c>
      <c r="D35" s="15" t="s">
        <v>38</v>
      </c>
      <c r="E35" s="15" t="s">
        <v>43</v>
      </c>
      <c r="F35" s="15">
        <v>78.68</v>
      </c>
      <c r="G35" s="19">
        <f t="shared" si="0"/>
        <v>39.34</v>
      </c>
      <c r="H35" s="22">
        <v>86.9</v>
      </c>
      <c r="I35" s="19">
        <f t="shared" si="1"/>
        <v>43.45</v>
      </c>
      <c r="J35" s="28">
        <f t="shared" si="2"/>
        <v>82.79</v>
      </c>
      <c r="K35" s="29" t="s">
        <v>20</v>
      </c>
    </row>
    <row r="36" s="2" customFormat="true" customHeight="true" spans="1:11">
      <c r="A36" s="13">
        <f t="shared" si="3"/>
        <v>32</v>
      </c>
      <c r="B36" s="15" t="s">
        <v>54</v>
      </c>
      <c r="C36" s="15" t="s">
        <v>42</v>
      </c>
      <c r="D36" s="15" t="s">
        <v>38</v>
      </c>
      <c r="E36" s="15" t="s">
        <v>43</v>
      </c>
      <c r="F36" s="23">
        <v>80.96</v>
      </c>
      <c r="G36" s="19">
        <f t="shared" si="0"/>
        <v>40.48</v>
      </c>
      <c r="H36" s="22">
        <v>80.4</v>
      </c>
      <c r="I36" s="19">
        <f t="shared" si="1"/>
        <v>40.2</v>
      </c>
      <c r="J36" s="28">
        <f t="shared" si="2"/>
        <v>80.68</v>
      </c>
      <c r="K36" s="29" t="s">
        <v>20</v>
      </c>
    </row>
    <row r="37" s="1" customFormat="true" customHeight="true" spans="1:11">
      <c r="A37" s="13">
        <f t="shared" si="3"/>
        <v>33</v>
      </c>
      <c r="B37" s="14" t="s">
        <v>55</v>
      </c>
      <c r="C37" s="14" t="s">
        <v>56</v>
      </c>
      <c r="D37" s="14" t="s">
        <v>57</v>
      </c>
      <c r="E37" s="14" t="s">
        <v>58</v>
      </c>
      <c r="F37" s="19">
        <v>85.87</v>
      </c>
      <c r="G37" s="19">
        <f t="shared" si="0"/>
        <v>42.935</v>
      </c>
      <c r="H37" s="21">
        <v>87.6</v>
      </c>
      <c r="I37" s="19">
        <f t="shared" si="1"/>
        <v>43.8</v>
      </c>
      <c r="J37" s="28">
        <f t="shared" si="2"/>
        <v>86.735</v>
      </c>
      <c r="K37" s="29" t="s">
        <v>16</v>
      </c>
    </row>
    <row r="38" s="1" customFormat="true" customHeight="true" spans="1:11">
      <c r="A38" s="13">
        <f t="shared" si="3"/>
        <v>34</v>
      </c>
      <c r="B38" s="15" t="s">
        <v>59</v>
      </c>
      <c r="C38" s="15" t="s">
        <v>56</v>
      </c>
      <c r="D38" s="15" t="s">
        <v>57</v>
      </c>
      <c r="E38" s="15" t="s">
        <v>58</v>
      </c>
      <c r="F38" s="23">
        <v>76.18</v>
      </c>
      <c r="G38" s="19">
        <f t="shared" si="0"/>
        <v>38.09</v>
      </c>
      <c r="H38" s="21">
        <v>88</v>
      </c>
      <c r="I38" s="19">
        <f t="shared" si="1"/>
        <v>44</v>
      </c>
      <c r="J38" s="28">
        <f t="shared" si="2"/>
        <v>82.09</v>
      </c>
      <c r="K38" s="29" t="s">
        <v>20</v>
      </c>
    </row>
    <row r="39" s="2" customFormat="true" customHeight="true" spans="1:11">
      <c r="A39" s="13">
        <f t="shared" si="3"/>
        <v>35</v>
      </c>
      <c r="B39" s="14" t="s">
        <v>60</v>
      </c>
      <c r="C39" s="14" t="s">
        <v>56</v>
      </c>
      <c r="D39" s="14" t="s">
        <v>57</v>
      </c>
      <c r="E39" s="14" t="s">
        <v>58</v>
      </c>
      <c r="F39" s="19">
        <v>84.92</v>
      </c>
      <c r="G39" s="19">
        <f t="shared" si="0"/>
        <v>42.46</v>
      </c>
      <c r="H39" s="21">
        <v>79.2</v>
      </c>
      <c r="I39" s="19">
        <f t="shared" si="1"/>
        <v>39.6</v>
      </c>
      <c r="J39" s="28">
        <f t="shared" si="2"/>
        <v>82.06</v>
      </c>
      <c r="K39" s="29" t="s">
        <v>20</v>
      </c>
    </row>
    <row r="40" s="1" customFormat="true" customHeight="true" spans="1:11">
      <c r="A40" s="13">
        <f t="shared" si="3"/>
        <v>36</v>
      </c>
      <c r="B40" s="14" t="s">
        <v>61</v>
      </c>
      <c r="C40" s="14" t="s">
        <v>62</v>
      </c>
      <c r="D40" s="14" t="s">
        <v>57</v>
      </c>
      <c r="E40" s="14" t="s">
        <v>63</v>
      </c>
      <c r="F40" s="19">
        <v>83.85</v>
      </c>
      <c r="G40" s="19">
        <f t="shared" si="0"/>
        <v>41.925</v>
      </c>
      <c r="H40" s="21">
        <v>90.2</v>
      </c>
      <c r="I40" s="19">
        <f t="shared" si="1"/>
        <v>45.1</v>
      </c>
      <c r="J40" s="28">
        <f t="shared" si="2"/>
        <v>87.025</v>
      </c>
      <c r="K40" s="29" t="s">
        <v>16</v>
      </c>
    </row>
    <row r="41" s="1" customFormat="true" customHeight="true" spans="1:11">
      <c r="A41" s="13">
        <f t="shared" si="3"/>
        <v>37</v>
      </c>
      <c r="B41" s="14" t="s">
        <v>64</v>
      </c>
      <c r="C41" s="14" t="s">
        <v>62</v>
      </c>
      <c r="D41" s="14" t="s">
        <v>57</v>
      </c>
      <c r="E41" s="14" t="s">
        <v>63</v>
      </c>
      <c r="F41" s="19">
        <v>81.97</v>
      </c>
      <c r="G41" s="19">
        <f t="shared" si="0"/>
        <v>40.985</v>
      </c>
      <c r="H41" s="21">
        <v>87.4</v>
      </c>
      <c r="I41" s="19">
        <f t="shared" si="1"/>
        <v>43.7</v>
      </c>
      <c r="J41" s="28">
        <f t="shared" si="2"/>
        <v>84.685</v>
      </c>
      <c r="K41" s="29" t="s">
        <v>20</v>
      </c>
    </row>
    <row r="42" s="1" customFormat="true" customHeight="true" spans="1:11">
      <c r="A42" s="13">
        <f t="shared" si="3"/>
        <v>38</v>
      </c>
      <c r="B42" s="14" t="s">
        <v>65</v>
      </c>
      <c r="C42" s="14" t="s">
        <v>62</v>
      </c>
      <c r="D42" s="14" t="s">
        <v>57</v>
      </c>
      <c r="E42" s="14" t="s">
        <v>63</v>
      </c>
      <c r="F42" s="19">
        <v>81.28</v>
      </c>
      <c r="G42" s="19">
        <f t="shared" si="0"/>
        <v>40.64</v>
      </c>
      <c r="H42" s="21">
        <v>75.2</v>
      </c>
      <c r="I42" s="19">
        <f t="shared" si="1"/>
        <v>37.6</v>
      </c>
      <c r="J42" s="28">
        <f t="shared" si="2"/>
        <v>78.24</v>
      </c>
      <c r="K42" s="29" t="s">
        <v>20</v>
      </c>
    </row>
    <row r="43" s="1" customFormat="true" customHeight="true" spans="1:11">
      <c r="A43" s="13">
        <f t="shared" si="3"/>
        <v>39</v>
      </c>
      <c r="B43" s="14" t="s">
        <v>66</v>
      </c>
      <c r="C43" s="14" t="s">
        <v>56</v>
      </c>
      <c r="D43" s="14" t="s">
        <v>67</v>
      </c>
      <c r="E43" s="14" t="s">
        <v>68</v>
      </c>
      <c r="F43" s="19">
        <v>87.49</v>
      </c>
      <c r="G43" s="19">
        <f t="shared" si="0"/>
        <v>43.745</v>
      </c>
      <c r="H43" s="22">
        <v>92.6</v>
      </c>
      <c r="I43" s="19">
        <f t="shared" si="1"/>
        <v>46.3</v>
      </c>
      <c r="J43" s="28">
        <f t="shared" si="2"/>
        <v>90.045</v>
      </c>
      <c r="K43" s="29" t="s">
        <v>16</v>
      </c>
    </row>
    <row r="44" s="1" customFormat="true" customHeight="true" spans="1:11">
      <c r="A44" s="13">
        <f t="shared" si="3"/>
        <v>40</v>
      </c>
      <c r="B44" s="14" t="s">
        <v>69</v>
      </c>
      <c r="C44" s="14" t="s">
        <v>56</v>
      </c>
      <c r="D44" s="14" t="s">
        <v>67</v>
      </c>
      <c r="E44" s="14" t="s">
        <v>68</v>
      </c>
      <c r="F44" s="19">
        <v>86.86</v>
      </c>
      <c r="G44" s="19">
        <f t="shared" si="0"/>
        <v>43.43</v>
      </c>
      <c r="H44" s="22">
        <v>76.6</v>
      </c>
      <c r="I44" s="19">
        <f t="shared" si="1"/>
        <v>38.3</v>
      </c>
      <c r="J44" s="28">
        <f t="shared" si="2"/>
        <v>81.73</v>
      </c>
      <c r="K44" s="29" t="s">
        <v>20</v>
      </c>
    </row>
    <row r="45" s="1" customFormat="true" customHeight="true" spans="1:11">
      <c r="A45" s="13">
        <f t="shared" si="3"/>
        <v>41</v>
      </c>
      <c r="B45" s="14" t="s">
        <v>70</v>
      </c>
      <c r="C45" s="14" t="s">
        <v>56</v>
      </c>
      <c r="D45" s="14" t="s">
        <v>67</v>
      </c>
      <c r="E45" s="14" t="s">
        <v>68</v>
      </c>
      <c r="F45" s="19">
        <v>86.74</v>
      </c>
      <c r="G45" s="19">
        <f t="shared" si="0"/>
        <v>43.37</v>
      </c>
      <c r="H45" s="22">
        <v>74.6</v>
      </c>
      <c r="I45" s="19">
        <f t="shared" si="1"/>
        <v>37.3</v>
      </c>
      <c r="J45" s="28">
        <f t="shared" si="2"/>
        <v>80.67</v>
      </c>
      <c r="K45" s="29" t="s">
        <v>20</v>
      </c>
    </row>
    <row r="46" s="1" customFormat="true" customHeight="true" spans="1:11">
      <c r="A46" s="13">
        <f t="shared" si="3"/>
        <v>42</v>
      </c>
      <c r="B46" s="14" t="s">
        <v>71</v>
      </c>
      <c r="C46" s="14" t="s">
        <v>72</v>
      </c>
      <c r="D46" s="14" t="s">
        <v>67</v>
      </c>
      <c r="E46" s="14" t="s">
        <v>73</v>
      </c>
      <c r="F46" s="19">
        <v>85.23</v>
      </c>
      <c r="G46" s="19">
        <f t="shared" si="0"/>
        <v>42.615</v>
      </c>
      <c r="H46" s="22">
        <v>90.6</v>
      </c>
      <c r="I46" s="19">
        <f t="shared" si="1"/>
        <v>45.3</v>
      </c>
      <c r="J46" s="28">
        <f t="shared" si="2"/>
        <v>87.915</v>
      </c>
      <c r="K46" s="29" t="s">
        <v>16</v>
      </c>
    </row>
    <row r="47" s="1" customFormat="true" customHeight="true" spans="1:11">
      <c r="A47" s="13">
        <f t="shared" si="3"/>
        <v>43</v>
      </c>
      <c r="B47" s="14" t="s">
        <v>74</v>
      </c>
      <c r="C47" s="14" t="s">
        <v>72</v>
      </c>
      <c r="D47" s="14" t="s">
        <v>67</v>
      </c>
      <c r="E47" s="14" t="s">
        <v>73</v>
      </c>
      <c r="F47" s="19">
        <v>86.99</v>
      </c>
      <c r="G47" s="19">
        <f t="shared" si="0"/>
        <v>43.495</v>
      </c>
      <c r="H47" s="22">
        <v>83.4</v>
      </c>
      <c r="I47" s="19">
        <f t="shared" si="1"/>
        <v>41.7</v>
      </c>
      <c r="J47" s="28">
        <f t="shared" si="2"/>
        <v>85.195</v>
      </c>
      <c r="K47" s="29" t="s">
        <v>20</v>
      </c>
    </row>
    <row r="48" s="1" customFormat="true" customHeight="true" spans="1:11">
      <c r="A48" s="13">
        <f t="shared" si="3"/>
        <v>44</v>
      </c>
      <c r="B48" s="14" t="s">
        <v>75</v>
      </c>
      <c r="C48" s="14" t="s">
        <v>72</v>
      </c>
      <c r="D48" s="14" t="s">
        <v>67</v>
      </c>
      <c r="E48" s="14" t="s">
        <v>73</v>
      </c>
      <c r="F48" s="19">
        <v>87.37</v>
      </c>
      <c r="G48" s="19">
        <f t="shared" si="0"/>
        <v>43.685</v>
      </c>
      <c r="H48" s="22">
        <v>68.8</v>
      </c>
      <c r="I48" s="19">
        <f t="shared" si="1"/>
        <v>34.4</v>
      </c>
      <c r="J48" s="28">
        <f t="shared" si="2"/>
        <v>78.085</v>
      </c>
      <c r="K48" s="29" t="s">
        <v>20</v>
      </c>
    </row>
    <row r="49" s="1" customFormat="true" customHeight="true" spans="1:11">
      <c r="A49" s="13">
        <f t="shared" si="3"/>
        <v>45</v>
      </c>
      <c r="B49" s="14" t="s">
        <v>76</v>
      </c>
      <c r="C49" s="14" t="s">
        <v>77</v>
      </c>
      <c r="D49" s="14" t="s">
        <v>67</v>
      </c>
      <c r="E49" s="14" t="s">
        <v>78</v>
      </c>
      <c r="F49" s="19">
        <v>85.61</v>
      </c>
      <c r="G49" s="19">
        <f t="shared" si="0"/>
        <v>42.805</v>
      </c>
      <c r="H49" s="22">
        <v>86.9</v>
      </c>
      <c r="I49" s="19">
        <f t="shared" si="1"/>
        <v>43.45</v>
      </c>
      <c r="J49" s="28">
        <f t="shared" si="2"/>
        <v>86.255</v>
      </c>
      <c r="K49" s="29" t="s">
        <v>16</v>
      </c>
    </row>
    <row r="50" s="1" customFormat="true" customHeight="true" spans="1:11">
      <c r="A50" s="13">
        <f t="shared" si="3"/>
        <v>46</v>
      </c>
      <c r="B50" s="14" t="s">
        <v>79</v>
      </c>
      <c r="C50" s="14" t="s">
        <v>77</v>
      </c>
      <c r="D50" s="14" t="s">
        <v>67</v>
      </c>
      <c r="E50" s="14" t="s">
        <v>78</v>
      </c>
      <c r="F50" s="19">
        <v>88.12</v>
      </c>
      <c r="G50" s="19">
        <f t="shared" si="0"/>
        <v>44.06</v>
      </c>
      <c r="H50" s="22">
        <v>81</v>
      </c>
      <c r="I50" s="19">
        <f t="shared" si="1"/>
        <v>40.5</v>
      </c>
      <c r="J50" s="28">
        <f t="shared" si="2"/>
        <v>84.56</v>
      </c>
      <c r="K50" s="29" t="s">
        <v>16</v>
      </c>
    </row>
    <row r="51" s="1" customFormat="true" customHeight="true" spans="1:11">
      <c r="A51" s="13">
        <f t="shared" si="3"/>
        <v>47</v>
      </c>
      <c r="B51" s="14" t="s">
        <v>80</v>
      </c>
      <c r="C51" s="14" t="s">
        <v>77</v>
      </c>
      <c r="D51" s="14" t="s">
        <v>67</v>
      </c>
      <c r="E51" s="14" t="s">
        <v>78</v>
      </c>
      <c r="F51" s="19">
        <v>86.61</v>
      </c>
      <c r="G51" s="19">
        <f t="shared" si="0"/>
        <v>43.305</v>
      </c>
      <c r="H51" s="22">
        <v>79.6</v>
      </c>
      <c r="I51" s="19">
        <f t="shared" si="1"/>
        <v>39.8</v>
      </c>
      <c r="J51" s="28">
        <f t="shared" si="2"/>
        <v>83.105</v>
      </c>
      <c r="K51" s="29" t="s">
        <v>20</v>
      </c>
    </row>
    <row r="52" s="1" customFormat="true" customHeight="true" spans="1:11">
      <c r="A52" s="13">
        <f t="shared" si="3"/>
        <v>48</v>
      </c>
      <c r="B52" s="14" t="s">
        <v>81</v>
      </c>
      <c r="C52" s="14" t="s">
        <v>77</v>
      </c>
      <c r="D52" s="14" t="s">
        <v>67</v>
      </c>
      <c r="E52" s="14" t="s">
        <v>78</v>
      </c>
      <c r="F52" s="19">
        <v>85.73</v>
      </c>
      <c r="G52" s="19">
        <f t="shared" si="0"/>
        <v>42.865</v>
      </c>
      <c r="H52" s="22">
        <v>77.6</v>
      </c>
      <c r="I52" s="19">
        <f t="shared" si="1"/>
        <v>38.8</v>
      </c>
      <c r="J52" s="28">
        <f t="shared" si="2"/>
        <v>81.665</v>
      </c>
      <c r="K52" s="29" t="s">
        <v>20</v>
      </c>
    </row>
    <row r="53" s="1" customFormat="true" customHeight="true" spans="1:11">
      <c r="A53" s="13">
        <f t="shared" si="3"/>
        <v>49</v>
      </c>
      <c r="B53" s="14" t="s">
        <v>82</v>
      </c>
      <c r="C53" s="14" t="s">
        <v>77</v>
      </c>
      <c r="D53" s="14" t="s">
        <v>67</v>
      </c>
      <c r="E53" s="14" t="s">
        <v>78</v>
      </c>
      <c r="F53" s="19">
        <v>86.99</v>
      </c>
      <c r="G53" s="19">
        <f t="shared" si="0"/>
        <v>43.495</v>
      </c>
      <c r="H53" s="22">
        <v>75.2</v>
      </c>
      <c r="I53" s="19">
        <f t="shared" si="1"/>
        <v>37.6</v>
      </c>
      <c r="J53" s="28">
        <f t="shared" si="2"/>
        <v>81.095</v>
      </c>
      <c r="K53" s="29" t="s">
        <v>20</v>
      </c>
    </row>
    <row r="54" s="1" customFormat="true" customHeight="true" spans="1:11">
      <c r="A54" s="13">
        <f t="shared" si="3"/>
        <v>50</v>
      </c>
      <c r="B54" s="14" t="s">
        <v>83</v>
      </c>
      <c r="C54" s="14" t="s">
        <v>77</v>
      </c>
      <c r="D54" s="14" t="s">
        <v>67</v>
      </c>
      <c r="E54" s="14" t="s">
        <v>78</v>
      </c>
      <c r="F54" s="19">
        <v>90.12</v>
      </c>
      <c r="G54" s="19">
        <f t="shared" si="0"/>
        <v>45.06</v>
      </c>
      <c r="H54" s="22">
        <v>68.4</v>
      </c>
      <c r="I54" s="19">
        <f t="shared" si="1"/>
        <v>34.2</v>
      </c>
      <c r="J54" s="28">
        <f t="shared" si="2"/>
        <v>79.26</v>
      </c>
      <c r="K54" s="29" t="s">
        <v>20</v>
      </c>
    </row>
    <row r="55" s="1" customFormat="true" customHeight="true" spans="1:11">
      <c r="A55" s="13">
        <f t="shared" si="3"/>
        <v>51</v>
      </c>
      <c r="B55" s="14" t="s">
        <v>84</v>
      </c>
      <c r="C55" s="14" t="s">
        <v>85</v>
      </c>
      <c r="D55" s="14" t="s">
        <v>67</v>
      </c>
      <c r="E55" s="14" t="s">
        <v>86</v>
      </c>
      <c r="F55" s="19">
        <v>88.24</v>
      </c>
      <c r="G55" s="19">
        <f t="shared" si="0"/>
        <v>44.12</v>
      </c>
      <c r="H55" s="22">
        <v>87.2</v>
      </c>
      <c r="I55" s="19">
        <f t="shared" si="1"/>
        <v>43.6</v>
      </c>
      <c r="J55" s="28">
        <f t="shared" si="2"/>
        <v>87.72</v>
      </c>
      <c r="K55" s="29" t="s">
        <v>16</v>
      </c>
    </row>
    <row r="56" s="1" customFormat="true" customHeight="true" spans="1:11">
      <c r="A56" s="13">
        <f t="shared" si="3"/>
        <v>52</v>
      </c>
      <c r="B56" s="14" t="s">
        <v>87</v>
      </c>
      <c r="C56" s="14" t="s">
        <v>85</v>
      </c>
      <c r="D56" s="14" t="s">
        <v>67</v>
      </c>
      <c r="E56" s="14" t="s">
        <v>86</v>
      </c>
      <c r="F56" s="19">
        <v>83.99</v>
      </c>
      <c r="G56" s="19">
        <f t="shared" si="0"/>
        <v>41.995</v>
      </c>
      <c r="H56" s="22">
        <v>82.2</v>
      </c>
      <c r="I56" s="19">
        <f t="shared" si="1"/>
        <v>41.1</v>
      </c>
      <c r="J56" s="28">
        <f t="shared" si="2"/>
        <v>83.095</v>
      </c>
      <c r="K56" s="29" t="s">
        <v>20</v>
      </c>
    </row>
    <row r="57" s="1" customFormat="true" customHeight="true" spans="1:11">
      <c r="A57" s="13">
        <f t="shared" si="3"/>
        <v>53</v>
      </c>
      <c r="B57" s="14" t="s">
        <v>88</v>
      </c>
      <c r="C57" s="14" t="s">
        <v>85</v>
      </c>
      <c r="D57" s="14" t="s">
        <v>67</v>
      </c>
      <c r="E57" s="14" t="s">
        <v>86</v>
      </c>
      <c r="F57" s="19">
        <v>84.36</v>
      </c>
      <c r="G57" s="19">
        <f t="shared" si="0"/>
        <v>42.18</v>
      </c>
      <c r="H57" s="22">
        <v>71.1</v>
      </c>
      <c r="I57" s="19">
        <f t="shared" si="1"/>
        <v>35.55</v>
      </c>
      <c r="J57" s="28">
        <f t="shared" si="2"/>
        <v>77.73</v>
      </c>
      <c r="K57" s="29" t="s">
        <v>20</v>
      </c>
    </row>
    <row r="58" s="1" customFormat="true" customHeight="true" spans="1:11">
      <c r="A58" s="13">
        <f t="shared" si="3"/>
        <v>54</v>
      </c>
      <c r="B58" s="14" t="s">
        <v>89</v>
      </c>
      <c r="C58" s="14" t="s">
        <v>90</v>
      </c>
      <c r="D58" s="14" t="s">
        <v>14</v>
      </c>
      <c r="E58" s="14" t="s">
        <v>91</v>
      </c>
      <c r="F58" s="19">
        <v>83.7</v>
      </c>
      <c r="G58" s="19">
        <f t="shared" si="0"/>
        <v>41.85</v>
      </c>
      <c r="H58" s="22">
        <v>89.2</v>
      </c>
      <c r="I58" s="19">
        <f t="shared" si="1"/>
        <v>44.6</v>
      </c>
      <c r="J58" s="28">
        <f t="shared" si="2"/>
        <v>86.45</v>
      </c>
      <c r="K58" s="29" t="s">
        <v>16</v>
      </c>
    </row>
    <row r="59" s="1" customFormat="true" customHeight="true" spans="1:11">
      <c r="A59" s="13">
        <f t="shared" si="3"/>
        <v>55</v>
      </c>
      <c r="B59" s="14" t="s">
        <v>92</v>
      </c>
      <c r="C59" s="14" t="s">
        <v>90</v>
      </c>
      <c r="D59" s="14" t="s">
        <v>14</v>
      </c>
      <c r="E59" s="14" t="s">
        <v>91</v>
      </c>
      <c r="F59" s="19">
        <v>79.7</v>
      </c>
      <c r="G59" s="19">
        <f t="shared" si="0"/>
        <v>39.85</v>
      </c>
      <c r="H59" s="22">
        <v>90.4</v>
      </c>
      <c r="I59" s="19">
        <f t="shared" si="1"/>
        <v>45.2</v>
      </c>
      <c r="J59" s="28">
        <f t="shared" si="2"/>
        <v>85.05</v>
      </c>
      <c r="K59" s="29" t="s">
        <v>16</v>
      </c>
    </row>
    <row r="60" s="1" customFormat="true" customHeight="true" spans="1:11">
      <c r="A60" s="13">
        <f t="shared" si="3"/>
        <v>56</v>
      </c>
      <c r="B60" s="14" t="s">
        <v>93</v>
      </c>
      <c r="C60" s="14" t="s">
        <v>90</v>
      </c>
      <c r="D60" s="14" t="s">
        <v>14</v>
      </c>
      <c r="E60" s="14" t="s">
        <v>91</v>
      </c>
      <c r="F60" s="19">
        <v>81</v>
      </c>
      <c r="G60" s="19">
        <f t="shared" si="0"/>
        <v>40.5</v>
      </c>
      <c r="H60" s="22">
        <v>89</v>
      </c>
      <c r="I60" s="19">
        <f t="shared" si="1"/>
        <v>44.5</v>
      </c>
      <c r="J60" s="28">
        <f t="shared" si="2"/>
        <v>85</v>
      </c>
      <c r="K60" s="29" t="s">
        <v>16</v>
      </c>
    </row>
    <row r="61" s="1" customFormat="true" customHeight="true" spans="1:11">
      <c r="A61" s="13">
        <f t="shared" si="3"/>
        <v>57</v>
      </c>
      <c r="B61" s="14" t="s">
        <v>94</v>
      </c>
      <c r="C61" s="14" t="s">
        <v>90</v>
      </c>
      <c r="D61" s="14" t="s">
        <v>14</v>
      </c>
      <c r="E61" s="14" t="s">
        <v>91</v>
      </c>
      <c r="F61" s="19">
        <v>79.7</v>
      </c>
      <c r="G61" s="19">
        <f t="shared" si="0"/>
        <v>39.85</v>
      </c>
      <c r="H61" s="22">
        <v>89.2</v>
      </c>
      <c r="I61" s="19">
        <f t="shared" si="1"/>
        <v>44.6</v>
      </c>
      <c r="J61" s="28">
        <f t="shared" si="2"/>
        <v>84.45</v>
      </c>
      <c r="K61" s="29" t="s">
        <v>16</v>
      </c>
    </row>
    <row r="62" s="1" customFormat="true" customHeight="true" spans="1:11">
      <c r="A62" s="13">
        <f t="shared" si="3"/>
        <v>58</v>
      </c>
      <c r="B62" s="14" t="s">
        <v>95</v>
      </c>
      <c r="C62" s="14" t="s">
        <v>90</v>
      </c>
      <c r="D62" s="14" t="s">
        <v>14</v>
      </c>
      <c r="E62" s="14" t="s">
        <v>91</v>
      </c>
      <c r="F62" s="19">
        <v>81.75</v>
      </c>
      <c r="G62" s="19">
        <f t="shared" si="0"/>
        <v>40.875</v>
      </c>
      <c r="H62" s="22">
        <v>82.4</v>
      </c>
      <c r="I62" s="19">
        <f t="shared" si="1"/>
        <v>41.2</v>
      </c>
      <c r="J62" s="28">
        <f t="shared" si="2"/>
        <v>82.075</v>
      </c>
      <c r="K62" s="29" t="s">
        <v>20</v>
      </c>
    </row>
    <row r="63" s="1" customFormat="true" customHeight="true" spans="1:11">
      <c r="A63" s="13">
        <f t="shared" si="3"/>
        <v>59</v>
      </c>
      <c r="B63" s="15" t="s">
        <v>96</v>
      </c>
      <c r="C63" s="15" t="s">
        <v>90</v>
      </c>
      <c r="D63" s="15" t="s">
        <v>14</v>
      </c>
      <c r="E63" s="15" t="s">
        <v>91</v>
      </c>
      <c r="F63" s="23">
        <v>78.25</v>
      </c>
      <c r="G63" s="19">
        <f t="shared" si="0"/>
        <v>39.125</v>
      </c>
      <c r="H63" s="22">
        <v>85.8</v>
      </c>
      <c r="I63" s="19">
        <f t="shared" si="1"/>
        <v>42.9</v>
      </c>
      <c r="J63" s="28">
        <f t="shared" si="2"/>
        <v>82.025</v>
      </c>
      <c r="K63" s="29" t="s">
        <v>20</v>
      </c>
    </row>
    <row r="64" s="1" customFormat="true" customHeight="true" spans="1:11">
      <c r="A64" s="13">
        <f t="shared" si="3"/>
        <v>60</v>
      </c>
      <c r="B64" s="14" t="s">
        <v>97</v>
      </c>
      <c r="C64" s="14" t="s">
        <v>90</v>
      </c>
      <c r="D64" s="14" t="s">
        <v>14</v>
      </c>
      <c r="E64" s="14" t="s">
        <v>91</v>
      </c>
      <c r="F64" s="19">
        <v>81.75</v>
      </c>
      <c r="G64" s="19">
        <f t="shared" si="0"/>
        <v>40.875</v>
      </c>
      <c r="H64" s="22">
        <v>80.8</v>
      </c>
      <c r="I64" s="19">
        <f t="shared" si="1"/>
        <v>40.4</v>
      </c>
      <c r="J64" s="28">
        <f t="shared" si="2"/>
        <v>81.275</v>
      </c>
      <c r="K64" s="29" t="s">
        <v>20</v>
      </c>
    </row>
    <row r="65" s="1" customFormat="true" customHeight="true" spans="1:11">
      <c r="A65" s="13">
        <f t="shared" si="3"/>
        <v>61</v>
      </c>
      <c r="B65" s="14" t="s">
        <v>98</v>
      </c>
      <c r="C65" s="14" t="s">
        <v>90</v>
      </c>
      <c r="D65" s="14" t="s">
        <v>14</v>
      </c>
      <c r="E65" s="14" t="s">
        <v>91</v>
      </c>
      <c r="F65" s="19">
        <v>82.7</v>
      </c>
      <c r="G65" s="19">
        <f t="shared" si="0"/>
        <v>41.35</v>
      </c>
      <c r="H65" s="22">
        <v>79</v>
      </c>
      <c r="I65" s="19">
        <f t="shared" si="1"/>
        <v>39.5</v>
      </c>
      <c r="J65" s="28">
        <f t="shared" si="2"/>
        <v>80.85</v>
      </c>
      <c r="K65" s="29" t="s">
        <v>20</v>
      </c>
    </row>
    <row r="66" s="2" customFormat="true" customHeight="true" spans="1:11">
      <c r="A66" s="13">
        <f t="shared" si="3"/>
        <v>62</v>
      </c>
      <c r="B66" s="15" t="s">
        <v>99</v>
      </c>
      <c r="C66" s="15" t="s">
        <v>90</v>
      </c>
      <c r="D66" s="15" t="s">
        <v>14</v>
      </c>
      <c r="E66" s="15" t="s">
        <v>91</v>
      </c>
      <c r="F66" s="23">
        <v>77.95</v>
      </c>
      <c r="G66" s="19">
        <f t="shared" si="0"/>
        <v>38.975</v>
      </c>
      <c r="H66" s="22">
        <v>83.4</v>
      </c>
      <c r="I66" s="19">
        <f t="shared" si="1"/>
        <v>41.7</v>
      </c>
      <c r="J66" s="28">
        <f t="shared" si="2"/>
        <v>80.675</v>
      </c>
      <c r="K66" s="29" t="s">
        <v>20</v>
      </c>
    </row>
    <row r="67" s="2" customFormat="true" customHeight="true" spans="1:11">
      <c r="A67" s="13">
        <f t="shared" si="3"/>
        <v>63</v>
      </c>
      <c r="B67" s="14" t="s">
        <v>100</v>
      </c>
      <c r="C67" s="14" t="s">
        <v>90</v>
      </c>
      <c r="D67" s="14" t="s">
        <v>14</v>
      </c>
      <c r="E67" s="14" t="s">
        <v>91</v>
      </c>
      <c r="F67" s="19">
        <v>81.45</v>
      </c>
      <c r="G67" s="19">
        <f t="shared" si="0"/>
        <v>40.725</v>
      </c>
      <c r="H67" s="22">
        <v>77</v>
      </c>
      <c r="I67" s="19">
        <f t="shared" si="1"/>
        <v>38.5</v>
      </c>
      <c r="J67" s="28">
        <f t="shared" si="2"/>
        <v>79.225</v>
      </c>
      <c r="K67" s="29" t="s">
        <v>20</v>
      </c>
    </row>
    <row r="68" s="2" customFormat="true" customHeight="true" spans="1:11">
      <c r="A68" s="13">
        <f t="shared" si="3"/>
        <v>64</v>
      </c>
      <c r="B68" s="15" t="s">
        <v>101</v>
      </c>
      <c r="C68" s="15" t="s">
        <v>90</v>
      </c>
      <c r="D68" s="15" t="s">
        <v>14</v>
      </c>
      <c r="E68" s="15" t="s">
        <v>91</v>
      </c>
      <c r="F68" s="23">
        <v>78.4</v>
      </c>
      <c r="G68" s="19">
        <f t="shared" si="0"/>
        <v>39.2</v>
      </c>
      <c r="H68" s="22">
        <v>76.8</v>
      </c>
      <c r="I68" s="19">
        <f t="shared" si="1"/>
        <v>38.4</v>
      </c>
      <c r="J68" s="28">
        <f t="shared" si="2"/>
        <v>77.6</v>
      </c>
      <c r="K68" s="29" t="s">
        <v>20</v>
      </c>
    </row>
    <row r="69" s="2" customFormat="true" customHeight="true" spans="1:11">
      <c r="A69" s="13">
        <f t="shared" si="3"/>
        <v>65</v>
      </c>
      <c r="B69" s="15" t="s">
        <v>102</v>
      </c>
      <c r="C69" s="15" t="s">
        <v>90</v>
      </c>
      <c r="D69" s="15" t="s">
        <v>14</v>
      </c>
      <c r="E69" s="15" t="s">
        <v>91</v>
      </c>
      <c r="F69" s="23">
        <v>78.7</v>
      </c>
      <c r="G69" s="19">
        <f t="shared" ref="G69:G104" si="4">F69*0.5</f>
        <v>39.35</v>
      </c>
      <c r="H69" s="22" t="s">
        <v>103</v>
      </c>
      <c r="I69" s="19"/>
      <c r="J69" s="28"/>
      <c r="K69" s="29" t="s">
        <v>20</v>
      </c>
    </row>
    <row r="70" s="1" customFormat="true" customHeight="true" spans="1:11">
      <c r="A70" s="13">
        <f t="shared" si="3"/>
        <v>66</v>
      </c>
      <c r="B70" s="14" t="s">
        <v>104</v>
      </c>
      <c r="C70" s="14" t="s">
        <v>105</v>
      </c>
      <c r="D70" s="14" t="s">
        <v>106</v>
      </c>
      <c r="E70" s="14" t="s">
        <v>107</v>
      </c>
      <c r="F70" s="19">
        <v>87.14</v>
      </c>
      <c r="G70" s="19">
        <f t="shared" si="4"/>
        <v>43.57</v>
      </c>
      <c r="H70" s="22">
        <v>88.2</v>
      </c>
      <c r="I70" s="19">
        <f t="shared" ref="I70:I80" si="5">H70*0.5</f>
        <v>44.1</v>
      </c>
      <c r="J70" s="28">
        <f t="shared" ref="J70:J80" si="6">G70+I70</f>
        <v>87.67</v>
      </c>
      <c r="K70" s="29" t="s">
        <v>16</v>
      </c>
    </row>
    <row r="71" s="1" customFormat="true" customHeight="true" spans="1:11">
      <c r="A71" s="13">
        <f t="shared" ref="A71:A104" si="7">A70+1</f>
        <v>67</v>
      </c>
      <c r="B71" s="14" t="s">
        <v>108</v>
      </c>
      <c r="C71" s="14" t="s">
        <v>105</v>
      </c>
      <c r="D71" s="14" t="s">
        <v>106</v>
      </c>
      <c r="E71" s="14" t="s">
        <v>107</v>
      </c>
      <c r="F71" s="19">
        <v>86.14</v>
      </c>
      <c r="G71" s="19">
        <f t="shared" si="4"/>
        <v>43.07</v>
      </c>
      <c r="H71" s="22">
        <v>89.2</v>
      </c>
      <c r="I71" s="19">
        <f t="shared" si="5"/>
        <v>44.6</v>
      </c>
      <c r="J71" s="28">
        <f t="shared" si="6"/>
        <v>87.67</v>
      </c>
      <c r="K71" s="29" t="s">
        <v>16</v>
      </c>
    </row>
    <row r="72" s="1" customFormat="true" customHeight="true" spans="1:11">
      <c r="A72" s="13">
        <f t="shared" si="7"/>
        <v>68</v>
      </c>
      <c r="B72" s="14" t="s">
        <v>109</v>
      </c>
      <c r="C72" s="14" t="s">
        <v>105</v>
      </c>
      <c r="D72" s="14" t="s">
        <v>106</v>
      </c>
      <c r="E72" s="14" t="s">
        <v>107</v>
      </c>
      <c r="F72" s="19">
        <v>82.1</v>
      </c>
      <c r="G72" s="19">
        <f t="shared" si="4"/>
        <v>41.05</v>
      </c>
      <c r="H72" s="22">
        <v>85.6</v>
      </c>
      <c r="I72" s="19">
        <f t="shared" si="5"/>
        <v>42.8</v>
      </c>
      <c r="J72" s="28">
        <f t="shared" si="6"/>
        <v>83.85</v>
      </c>
      <c r="K72" s="29" t="s">
        <v>16</v>
      </c>
    </row>
    <row r="73" s="1" customFormat="true" customHeight="true" spans="1:11">
      <c r="A73" s="13">
        <f t="shared" si="7"/>
        <v>69</v>
      </c>
      <c r="B73" s="14" t="s">
        <v>110</v>
      </c>
      <c r="C73" s="14" t="s">
        <v>105</v>
      </c>
      <c r="D73" s="14" t="s">
        <v>106</v>
      </c>
      <c r="E73" s="14" t="s">
        <v>107</v>
      </c>
      <c r="F73" s="19">
        <v>80</v>
      </c>
      <c r="G73" s="19">
        <f t="shared" si="4"/>
        <v>40</v>
      </c>
      <c r="H73" s="22">
        <v>87.4</v>
      </c>
      <c r="I73" s="19">
        <f t="shared" si="5"/>
        <v>43.7</v>
      </c>
      <c r="J73" s="28">
        <f t="shared" si="6"/>
        <v>83.7</v>
      </c>
      <c r="K73" s="29" t="s">
        <v>16</v>
      </c>
    </row>
    <row r="74" s="1" customFormat="true" customHeight="true" spans="1:11">
      <c r="A74" s="13">
        <f t="shared" si="7"/>
        <v>70</v>
      </c>
      <c r="B74" s="14" t="s">
        <v>111</v>
      </c>
      <c r="C74" s="14" t="s">
        <v>105</v>
      </c>
      <c r="D74" s="14" t="s">
        <v>106</v>
      </c>
      <c r="E74" s="14" t="s">
        <v>107</v>
      </c>
      <c r="F74" s="19">
        <v>79.28</v>
      </c>
      <c r="G74" s="19">
        <f t="shared" si="4"/>
        <v>39.64</v>
      </c>
      <c r="H74" s="22">
        <v>87</v>
      </c>
      <c r="I74" s="19">
        <f t="shared" si="5"/>
        <v>43.5</v>
      </c>
      <c r="J74" s="28">
        <f t="shared" si="6"/>
        <v>83.14</v>
      </c>
      <c r="K74" s="29" t="s">
        <v>20</v>
      </c>
    </row>
    <row r="75" s="1" customFormat="true" customHeight="true" spans="1:11">
      <c r="A75" s="13">
        <f t="shared" si="7"/>
        <v>71</v>
      </c>
      <c r="B75" s="14" t="s">
        <v>112</v>
      </c>
      <c r="C75" s="14" t="s">
        <v>105</v>
      </c>
      <c r="D75" s="14" t="s">
        <v>106</v>
      </c>
      <c r="E75" s="14" t="s">
        <v>107</v>
      </c>
      <c r="F75" s="19">
        <v>76.71</v>
      </c>
      <c r="G75" s="19">
        <f t="shared" si="4"/>
        <v>38.355</v>
      </c>
      <c r="H75" s="22">
        <v>84</v>
      </c>
      <c r="I75" s="19">
        <f t="shared" si="5"/>
        <v>42</v>
      </c>
      <c r="J75" s="28">
        <f t="shared" si="6"/>
        <v>80.355</v>
      </c>
      <c r="K75" s="29" t="s">
        <v>20</v>
      </c>
    </row>
    <row r="76" s="1" customFormat="true" customHeight="true" spans="1:11">
      <c r="A76" s="13">
        <f t="shared" si="7"/>
        <v>72</v>
      </c>
      <c r="B76" s="14" t="s">
        <v>113</v>
      </c>
      <c r="C76" s="14" t="s">
        <v>105</v>
      </c>
      <c r="D76" s="14" t="s">
        <v>106</v>
      </c>
      <c r="E76" s="14" t="s">
        <v>107</v>
      </c>
      <c r="F76" s="19">
        <v>76.78</v>
      </c>
      <c r="G76" s="19">
        <f t="shared" si="4"/>
        <v>38.39</v>
      </c>
      <c r="H76" s="22">
        <v>83.8</v>
      </c>
      <c r="I76" s="19">
        <f t="shared" si="5"/>
        <v>41.9</v>
      </c>
      <c r="J76" s="28">
        <f t="shared" si="6"/>
        <v>80.29</v>
      </c>
      <c r="K76" s="29" t="s">
        <v>20</v>
      </c>
    </row>
    <row r="77" s="1" customFormat="true" customHeight="true" spans="1:11">
      <c r="A77" s="13">
        <f t="shared" si="7"/>
        <v>73</v>
      </c>
      <c r="B77" s="14" t="s">
        <v>114</v>
      </c>
      <c r="C77" s="14" t="s">
        <v>105</v>
      </c>
      <c r="D77" s="14" t="s">
        <v>106</v>
      </c>
      <c r="E77" s="14" t="s">
        <v>107</v>
      </c>
      <c r="F77" s="19">
        <v>77.71</v>
      </c>
      <c r="G77" s="19">
        <f t="shared" si="4"/>
        <v>38.855</v>
      </c>
      <c r="H77" s="22">
        <v>82.6</v>
      </c>
      <c r="I77" s="19">
        <f t="shared" si="5"/>
        <v>41.3</v>
      </c>
      <c r="J77" s="28">
        <f t="shared" si="6"/>
        <v>80.155</v>
      </c>
      <c r="K77" s="29" t="s">
        <v>20</v>
      </c>
    </row>
    <row r="78" s="1" customFormat="true" customHeight="true" spans="1:11">
      <c r="A78" s="13">
        <f t="shared" si="7"/>
        <v>74</v>
      </c>
      <c r="B78" s="15" t="s">
        <v>115</v>
      </c>
      <c r="C78" s="15" t="s">
        <v>105</v>
      </c>
      <c r="D78" s="15" t="s">
        <v>106</v>
      </c>
      <c r="E78" s="15" t="s">
        <v>107</v>
      </c>
      <c r="F78" s="23">
        <v>73.67</v>
      </c>
      <c r="G78" s="19">
        <f t="shared" si="4"/>
        <v>36.835</v>
      </c>
      <c r="H78" s="22">
        <v>85.8</v>
      </c>
      <c r="I78" s="19">
        <f t="shared" si="5"/>
        <v>42.9</v>
      </c>
      <c r="J78" s="28">
        <f t="shared" si="6"/>
        <v>79.735</v>
      </c>
      <c r="K78" s="29" t="s">
        <v>20</v>
      </c>
    </row>
    <row r="79" s="2" customFormat="true" customHeight="true" spans="1:11">
      <c r="A79" s="13">
        <f t="shared" si="7"/>
        <v>75</v>
      </c>
      <c r="B79" s="15" t="s">
        <v>116</v>
      </c>
      <c r="C79" s="15" t="s">
        <v>105</v>
      </c>
      <c r="D79" s="15" t="s">
        <v>106</v>
      </c>
      <c r="E79" s="15" t="s">
        <v>107</v>
      </c>
      <c r="F79" s="23">
        <v>73.84</v>
      </c>
      <c r="G79" s="19">
        <f t="shared" si="4"/>
        <v>36.92</v>
      </c>
      <c r="H79" s="22">
        <v>80.8</v>
      </c>
      <c r="I79" s="19">
        <f t="shared" si="5"/>
        <v>40.4</v>
      </c>
      <c r="J79" s="28">
        <f t="shared" si="6"/>
        <v>77.32</v>
      </c>
      <c r="K79" s="29" t="s">
        <v>20</v>
      </c>
    </row>
    <row r="80" s="2" customFormat="true" customHeight="true" spans="1:11">
      <c r="A80" s="13">
        <f t="shared" si="7"/>
        <v>76</v>
      </c>
      <c r="B80" s="15" t="s">
        <v>117</v>
      </c>
      <c r="C80" s="15" t="s">
        <v>105</v>
      </c>
      <c r="D80" s="15" t="s">
        <v>106</v>
      </c>
      <c r="E80" s="15" t="s">
        <v>107</v>
      </c>
      <c r="F80" s="23">
        <v>72.77</v>
      </c>
      <c r="G80" s="19">
        <f t="shared" si="4"/>
        <v>36.385</v>
      </c>
      <c r="H80" s="22">
        <v>78.4</v>
      </c>
      <c r="I80" s="19">
        <f t="shared" si="5"/>
        <v>39.2</v>
      </c>
      <c r="J80" s="28">
        <f t="shared" si="6"/>
        <v>75.585</v>
      </c>
      <c r="K80" s="29" t="s">
        <v>20</v>
      </c>
    </row>
    <row r="81" s="2" customFormat="true" customHeight="true" spans="1:11">
      <c r="A81" s="13">
        <f t="shared" si="7"/>
        <v>77</v>
      </c>
      <c r="B81" s="14" t="s">
        <v>118</v>
      </c>
      <c r="C81" s="14" t="s">
        <v>105</v>
      </c>
      <c r="D81" s="14" t="s">
        <v>106</v>
      </c>
      <c r="E81" s="14" t="s">
        <v>107</v>
      </c>
      <c r="F81" s="19">
        <v>81.32</v>
      </c>
      <c r="G81" s="19">
        <f t="shared" si="4"/>
        <v>40.66</v>
      </c>
      <c r="H81" s="22" t="s">
        <v>103</v>
      </c>
      <c r="I81" s="19"/>
      <c r="J81" s="28"/>
      <c r="K81" s="29" t="s">
        <v>20</v>
      </c>
    </row>
    <row r="82" s="1" customFormat="true" customHeight="true" spans="1:11">
      <c r="A82" s="13">
        <f t="shared" si="7"/>
        <v>78</v>
      </c>
      <c r="B82" s="14" t="s">
        <v>119</v>
      </c>
      <c r="C82" s="14" t="s">
        <v>120</v>
      </c>
      <c r="D82" s="14" t="s">
        <v>38</v>
      </c>
      <c r="E82" s="14" t="s">
        <v>121</v>
      </c>
      <c r="F82" s="19">
        <v>93.06</v>
      </c>
      <c r="G82" s="19">
        <f t="shared" si="4"/>
        <v>46.53</v>
      </c>
      <c r="H82" s="22">
        <v>83.6</v>
      </c>
      <c r="I82" s="19">
        <f t="shared" ref="I82:I88" si="8">H82*0.5</f>
        <v>41.8</v>
      </c>
      <c r="J82" s="28">
        <f t="shared" ref="J82:J88" si="9">G82+I82</f>
        <v>88.33</v>
      </c>
      <c r="K82" s="29" t="s">
        <v>16</v>
      </c>
    </row>
    <row r="83" s="1" customFormat="true" customHeight="true" spans="1:11">
      <c r="A83" s="13">
        <f t="shared" si="7"/>
        <v>79</v>
      </c>
      <c r="B83" s="14" t="s">
        <v>122</v>
      </c>
      <c r="C83" s="14" t="s">
        <v>120</v>
      </c>
      <c r="D83" s="14" t="s">
        <v>38</v>
      </c>
      <c r="E83" s="14" t="s">
        <v>121</v>
      </c>
      <c r="F83" s="19">
        <v>88.24</v>
      </c>
      <c r="G83" s="19">
        <f t="shared" si="4"/>
        <v>44.12</v>
      </c>
      <c r="H83" s="22">
        <v>88.2</v>
      </c>
      <c r="I83" s="19">
        <f t="shared" si="8"/>
        <v>44.1</v>
      </c>
      <c r="J83" s="28">
        <f t="shared" si="9"/>
        <v>88.22</v>
      </c>
      <c r="K83" s="29" t="s">
        <v>16</v>
      </c>
    </row>
    <row r="84" s="1" customFormat="true" customHeight="true" spans="1:11">
      <c r="A84" s="13">
        <f t="shared" si="7"/>
        <v>80</v>
      </c>
      <c r="B84" s="14" t="s">
        <v>123</v>
      </c>
      <c r="C84" s="14" t="s">
        <v>120</v>
      </c>
      <c r="D84" s="14" t="s">
        <v>38</v>
      </c>
      <c r="E84" s="14" t="s">
        <v>121</v>
      </c>
      <c r="F84" s="19">
        <v>91.06</v>
      </c>
      <c r="G84" s="19">
        <f t="shared" si="4"/>
        <v>45.53</v>
      </c>
      <c r="H84" s="22">
        <v>83.6</v>
      </c>
      <c r="I84" s="19">
        <f t="shared" si="8"/>
        <v>41.8</v>
      </c>
      <c r="J84" s="28">
        <f t="shared" si="9"/>
        <v>87.33</v>
      </c>
      <c r="K84" s="29" t="s">
        <v>16</v>
      </c>
    </row>
    <row r="85" s="1" customFormat="true" customHeight="true" spans="1:11">
      <c r="A85" s="13">
        <f t="shared" si="7"/>
        <v>81</v>
      </c>
      <c r="B85" s="15" t="s">
        <v>124</v>
      </c>
      <c r="C85" s="15" t="s">
        <v>120</v>
      </c>
      <c r="D85" s="15" t="s">
        <v>38</v>
      </c>
      <c r="E85" s="15" t="s">
        <v>121</v>
      </c>
      <c r="F85" s="23">
        <v>84.52</v>
      </c>
      <c r="G85" s="19">
        <f t="shared" si="4"/>
        <v>42.26</v>
      </c>
      <c r="H85" s="22">
        <v>80.8</v>
      </c>
      <c r="I85" s="19">
        <f t="shared" si="8"/>
        <v>40.4</v>
      </c>
      <c r="J85" s="28">
        <f t="shared" si="9"/>
        <v>82.66</v>
      </c>
      <c r="K85" s="29" t="s">
        <v>20</v>
      </c>
    </row>
    <row r="86" s="1" customFormat="true" customHeight="true" spans="1:11">
      <c r="A86" s="13">
        <f t="shared" si="7"/>
        <v>82</v>
      </c>
      <c r="B86" s="14" t="s">
        <v>125</v>
      </c>
      <c r="C86" s="14" t="s">
        <v>120</v>
      </c>
      <c r="D86" s="14" t="s">
        <v>38</v>
      </c>
      <c r="E86" s="14" t="s">
        <v>121</v>
      </c>
      <c r="F86" s="19">
        <v>88.02</v>
      </c>
      <c r="G86" s="19">
        <f t="shared" si="4"/>
        <v>44.01</v>
      </c>
      <c r="H86" s="22">
        <v>77</v>
      </c>
      <c r="I86" s="19">
        <f t="shared" si="8"/>
        <v>38.5</v>
      </c>
      <c r="J86" s="28">
        <f t="shared" si="9"/>
        <v>82.51</v>
      </c>
      <c r="K86" s="29" t="s">
        <v>20</v>
      </c>
    </row>
    <row r="87" s="1" customFormat="true" customHeight="true" spans="1:11">
      <c r="A87" s="13">
        <f t="shared" si="7"/>
        <v>83</v>
      </c>
      <c r="B87" s="14" t="s">
        <v>126</v>
      </c>
      <c r="C87" s="14" t="s">
        <v>120</v>
      </c>
      <c r="D87" s="14" t="s">
        <v>38</v>
      </c>
      <c r="E87" s="14" t="s">
        <v>121</v>
      </c>
      <c r="F87" s="19">
        <v>84.93</v>
      </c>
      <c r="G87" s="19">
        <f t="shared" si="4"/>
        <v>42.465</v>
      </c>
      <c r="H87" s="22">
        <v>78.2</v>
      </c>
      <c r="I87" s="19">
        <f t="shared" si="8"/>
        <v>39.1</v>
      </c>
      <c r="J87" s="28">
        <f t="shared" si="9"/>
        <v>81.565</v>
      </c>
      <c r="K87" s="29" t="s">
        <v>20</v>
      </c>
    </row>
    <row r="88" s="2" customFormat="true" customHeight="true" spans="1:11">
      <c r="A88" s="13">
        <f t="shared" si="7"/>
        <v>84</v>
      </c>
      <c r="B88" s="15" t="s">
        <v>127</v>
      </c>
      <c r="C88" s="15" t="s">
        <v>120</v>
      </c>
      <c r="D88" s="15" t="s">
        <v>38</v>
      </c>
      <c r="E88" s="15" t="s">
        <v>121</v>
      </c>
      <c r="F88" s="15">
        <v>74.14</v>
      </c>
      <c r="G88" s="19">
        <f t="shared" si="4"/>
        <v>37.07</v>
      </c>
      <c r="H88" s="22">
        <v>77.4</v>
      </c>
      <c r="I88" s="19">
        <f t="shared" si="8"/>
        <v>38.7</v>
      </c>
      <c r="J88" s="28">
        <f t="shared" si="9"/>
        <v>75.77</v>
      </c>
      <c r="K88" s="29" t="s">
        <v>20</v>
      </c>
    </row>
    <row r="89" s="2" customFormat="true" customHeight="true" spans="1:11">
      <c r="A89" s="13">
        <f t="shared" si="7"/>
        <v>85</v>
      </c>
      <c r="B89" s="14" t="s">
        <v>128</v>
      </c>
      <c r="C89" s="14" t="s">
        <v>120</v>
      </c>
      <c r="D89" s="14" t="s">
        <v>38</v>
      </c>
      <c r="E89" s="14" t="s">
        <v>121</v>
      </c>
      <c r="F89" s="19">
        <v>89.4</v>
      </c>
      <c r="G89" s="19">
        <f t="shared" si="4"/>
        <v>44.7</v>
      </c>
      <c r="H89" s="22" t="s">
        <v>103</v>
      </c>
      <c r="I89" s="19"/>
      <c r="J89" s="28"/>
      <c r="K89" s="29" t="s">
        <v>20</v>
      </c>
    </row>
    <row r="90" s="1" customFormat="true" customHeight="true" spans="1:11">
      <c r="A90" s="13">
        <f t="shared" si="7"/>
        <v>86</v>
      </c>
      <c r="B90" s="14" t="s">
        <v>129</v>
      </c>
      <c r="C90" s="14" t="s">
        <v>130</v>
      </c>
      <c r="D90" s="14" t="s">
        <v>38</v>
      </c>
      <c r="E90" s="14" t="s">
        <v>131</v>
      </c>
      <c r="F90" s="19">
        <v>100</v>
      </c>
      <c r="G90" s="19">
        <f t="shared" si="4"/>
        <v>50</v>
      </c>
      <c r="H90" s="21">
        <v>88.6</v>
      </c>
      <c r="I90" s="19">
        <f>H90*0.5</f>
        <v>44.3</v>
      </c>
      <c r="J90" s="28">
        <f>G90+I90</f>
        <v>94.3</v>
      </c>
      <c r="K90" s="29" t="s">
        <v>16</v>
      </c>
    </row>
    <row r="91" s="1" customFormat="true" customHeight="true" spans="1:11">
      <c r="A91" s="13">
        <f t="shared" si="7"/>
        <v>87</v>
      </c>
      <c r="B91" s="14" t="s">
        <v>132</v>
      </c>
      <c r="C91" s="14" t="s">
        <v>130</v>
      </c>
      <c r="D91" s="14" t="s">
        <v>38</v>
      </c>
      <c r="E91" s="14" t="s">
        <v>131</v>
      </c>
      <c r="F91" s="19">
        <v>94.9</v>
      </c>
      <c r="G91" s="19">
        <f t="shared" si="4"/>
        <v>47.45</v>
      </c>
      <c r="H91" s="21">
        <v>91.8</v>
      </c>
      <c r="I91" s="19">
        <f>H91*0.5</f>
        <v>45.9</v>
      </c>
      <c r="J91" s="28">
        <f>G91+I91</f>
        <v>93.35</v>
      </c>
      <c r="K91" s="29" t="s">
        <v>16</v>
      </c>
    </row>
    <row r="92" s="1" customFormat="true" customHeight="true" spans="1:11">
      <c r="A92" s="13">
        <f t="shared" si="7"/>
        <v>88</v>
      </c>
      <c r="B92" s="14" t="s">
        <v>133</v>
      </c>
      <c r="C92" s="14" t="s">
        <v>130</v>
      </c>
      <c r="D92" s="14" t="s">
        <v>38</v>
      </c>
      <c r="E92" s="14" t="s">
        <v>131</v>
      </c>
      <c r="F92" s="19">
        <v>88.06</v>
      </c>
      <c r="G92" s="19">
        <f t="shared" si="4"/>
        <v>44.03</v>
      </c>
      <c r="H92" s="21">
        <v>88.8</v>
      </c>
      <c r="I92" s="19">
        <f>H92*0.5</f>
        <v>44.4</v>
      </c>
      <c r="J92" s="28">
        <f>G92+I92</f>
        <v>88.43</v>
      </c>
      <c r="K92" s="29" t="s">
        <v>16</v>
      </c>
    </row>
    <row r="93" s="1" customFormat="true" customHeight="true" spans="1:11">
      <c r="A93" s="13">
        <f t="shared" si="7"/>
        <v>89</v>
      </c>
      <c r="B93" s="14" t="s">
        <v>134</v>
      </c>
      <c r="C93" s="14" t="s">
        <v>130</v>
      </c>
      <c r="D93" s="14" t="s">
        <v>38</v>
      </c>
      <c r="E93" s="14" t="s">
        <v>131</v>
      </c>
      <c r="F93" s="19">
        <v>89.62</v>
      </c>
      <c r="G93" s="19">
        <f t="shared" si="4"/>
        <v>44.81</v>
      </c>
      <c r="H93" s="21">
        <v>82.8</v>
      </c>
      <c r="I93" s="19">
        <f>H93*0.5</f>
        <v>41.4</v>
      </c>
      <c r="J93" s="28">
        <f>G93+I93</f>
        <v>86.21</v>
      </c>
      <c r="K93" s="29" t="s">
        <v>20</v>
      </c>
    </row>
    <row r="94" s="1" customFormat="true" customHeight="true" spans="1:11">
      <c r="A94" s="13">
        <f t="shared" si="7"/>
        <v>90</v>
      </c>
      <c r="B94" s="14" t="s">
        <v>135</v>
      </c>
      <c r="C94" s="14" t="s">
        <v>130</v>
      </c>
      <c r="D94" s="14" t="s">
        <v>38</v>
      </c>
      <c r="E94" s="14" t="s">
        <v>131</v>
      </c>
      <c r="F94" s="19">
        <v>85.62</v>
      </c>
      <c r="G94" s="19">
        <f t="shared" si="4"/>
        <v>42.81</v>
      </c>
      <c r="H94" s="21">
        <v>76.6</v>
      </c>
      <c r="I94" s="19">
        <f>H94*0.5</f>
        <v>38.3</v>
      </c>
      <c r="J94" s="28">
        <f>G94+I94</f>
        <v>81.11</v>
      </c>
      <c r="K94" s="29" t="s">
        <v>20</v>
      </c>
    </row>
    <row r="95" s="1" customFormat="true" customHeight="true" spans="1:11">
      <c r="A95" s="13">
        <f t="shared" si="7"/>
        <v>91</v>
      </c>
      <c r="B95" s="14" t="s">
        <v>136</v>
      </c>
      <c r="C95" s="14" t="s">
        <v>130</v>
      </c>
      <c r="D95" s="14" t="s">
        <v>38</v>
      </c>
      <c r="E95" s="14" t="s">
        <v>131</v>
      </c>
      <c r="F95" s="19">
        <v>91.9</v>
      </c>
      <c r="G95" s="19">
        <f t="shared" si="4"/>
        <v>45.95</v>
      </c>
      <c r="H95" s="21" t="s">
        <v>103</v>
      </c>
      <c r="I95" s="19"/>
      <c r="J95" s="28"/>
      <c r="K95" s="29" t="s">
        <v>20</v>
      </c>
    </row>
    <row r="96" s="1" customFormat="true" customHeight="true" spans="1:11">
      <c r="A96" s="13">
        <f t="shared" si="7"/>
        <v>92</v>
      </c>
      <c r="B96" s="14" t="s">
        <v>137</v>
      </c>
      <c r="C96" s="14" t="s">
        <v>77</v>
      </c>
      <c r="D96" s="14" t="s">
        <v>138</v>
      </c>
      <c r="E96" s="14" t="s">
        <v>139</v>
      </c>
      <c r="F96" s="19">
        <v>78.79</v>
      </c>
      <c r="G96" s="19">
        <f t="shared" si="4"/>
        <v>39.395</v>
      </c>
      <c r="H96" s="22">
        <v>75.6</v>
      </c>
      <c r="I96" s="19">
        <f t="shared" ref="I96:I104" si="10">H96*0.5</f>
        <v>37.8</v>
      </c>
      <c r="J96" s="28">
        <f t="shared" ref="J96:J104" si="11">G96+I96</f>
        <v>77.195</v>
      </c>
      <c r="K96" s="29" t="s">
        <v>16</v>
      </c>
    </row>
    <row r="97" s="1" customFormat="true" customHeight="true" spans="1:11">
      <c r="A97" s="13">
        <f t="shared" si="7"/>
        <v>93</v>
      </c>
      <c r="B97" s="14" t="s">
        <v>140</v>
      </c>
      <c r="C97" s="14" t="s">
        <v>77</v>
      </c>
      <c r="D97" s="14" t="s">
        <v>138</v>
      </c>
      <c r="E97" s="14" t="s">
        <v>139</v>
      </c>
      <c r="F97" s="19">
        <v>68.37</v>
      </c>
      <c r="G97" s="19">
        <f t="shared" si="4"/>
        <v>34.185</v>
      </c>
      <c r="H97" s="22">
        <v>85.2</v>
      </c>
      <c r="I97" s="19">
        <f t="shared" si="10"/>
        <v>42.6</v>
      </c>
      <c r="J97" s="28">
        <f t="shared" si="11"/>
        <v>76.785</v>
      </c>
      <c r="K97" s="29" t="s">
        <v>16</v>
      </c>
    </row>
    <row r="98" s="1" customFormat="true" customHeight="true" spans="1:11">
      <c r="A98" s="13">
        <f t="shared" si="7"/>
        <v>94</v>
      </c>
      <c r="B98" s="14" t="s">
        <v>141</v>
      </c>
      <c r="C98" s="14" t="s">
        <v>77</v>
      </c>
      <c r="D98" s="14" t="s">
        <v>138</v>
      </c>
      <c r="E98" s="14" t="s">
        <v>139</v>
      </c>
      <c r="F98" s="19">
        <v>67.74</v>
      </c>
      <c r="G98" s="19">
        <f t="shared" si="4"/>
        <v>33.87</v>
      </c>
      <c r="H98" s="22">
        <v>83.6</v>
      </c>
      <c r="I98" s="19">
        <f t="shared" si="10"/>
        <v>41.8</v>
      </c>
      <c r="J98" s="28">
        <f t="shared" si="11"/>
        <v>75.67</v>
      </c>
      <c r="K98" s="29" t="s">
        <v>20</v>
      </c>
    </row>
    <row r="99" s="1" customFormat="true" customHeight="true" spans="1:11">
      <c r="A99" s="13">
        <f t="shared" si="7"/>
        <v>95</v>
      </c>
      <c r="B99" s="14" t="s">
        <v>142</v>
      </c>
      <c r="C99" s="14" t="s">
        <v>77</v>
      </c>
      <c r="D99" s="14" t="s">
        <v>138</v>
      </c>
      <c r="E99" s="14" t="s">
        <v>139</v>
      </c>
      <c r="F99" s="19">
        <v>67.15</v>
      </c>
      <c r="G99" s="19">
        <f t="shared" si="4"/>
        <v>33.575</v>
      </c>
      <c r="H99" s="22">
        <v>83.2</v>
      </c>
      <c r="I99" s="19">
        <f t="shared" si="10"/>
        <v>41.6</v>
      </c>
      <c r="J99" s="28">
        <f t="shared" si="11"/>
        <v>75.175</v>
      </c>
      <c r="K99" s="29" t="s">
        <v>20</v>
      </c>
    </row>
    <row r="100" s="1" customFormat="true" customHeight="true" spans="1:11">
      <c r="A100" s="13">
        <f t="shared" si="7"/>
        <v>96</v>
      </c>
      <c r="B100" s="14" t="s">
        <v>143</v>
      </c>
      <c r="C100" s="14" t="s">
        <v>77</v>
      </c>
      <c r="D100" s="14" t="s">
        <v>138</v>
      </c>
      <c r="E100" s="14" t="s">
        <v>139</v>
      </c>
      <c r="F100" s="19">
        <v>67.48</v>
      </c>
      <c r="G100" s="19">
        <f t="shared" si="4"/>
        <v>33.74</v>
      </c>
      <c r="H100" s="22">
        <v>81.2</v>
      </c>
      <c r="I100" s="19">
        <f t="shared" si="10"/>
        <v>40.6</v>
      </c>
      <c r="J100" s="28">
        <f t="shared" si="11"/>
        <v>74.34</v>
      </c>
      <c r="K100" s="29" t="s">
        <v>20</v>
      </c>
    </row>
    <row r="101" s="2" customFormat="true" customHeight="true" spans="1:11">
      <c r="A101" s="13">
        <f t="shared" si="7"/>
        <v>97</v>
      </c>
      <c r="B101" s="15" t="s">
        <v>144</v>
      </c>
      <c r="C101" s="15" t="s">
        <v>77</v>
      </c>
      <c r="D101" s="15" t="s">
        <v>138</v>
      </c>
      <c r="E101" s="15" t="s">
        <v>139</v>
      </c>
      <c r="F101" s="23">
        <v>65.65</v>
      </c>
      <c r="G101" s="19">
        <f t="shared" si="4"/>
        <v>32.825</v>
      </c>
      <c r="H101" s="22">
        <v>75.8</v>
      </c>
      <c r="I101" s="19">
        <f t="shared" si="10"/>
        <v>37.9</v>
      </c>
      <c r="J101" s="28">
        <f t="shared" si="11"/>
        <v>70.725</v>
      </c>
      <c r="K101" s="29" t="s">
        <v>20</v>
      </c>
    </row>
    <row r="102" s="1" customFormat="true" customHeight="true" spans="1:11">
      <c r="A102" s="13">
        <f t="shared" si="7"/>
        <v>98</v>
      </c>
      <c r="B102" s="14" t="s">
        <v>145</v>
      </c>
      <c r="C102" s="14" t="s">
        <v>77</v>
      </c>
      <c r="D102" s="14" t="s">
        <v>146</v>
      </c>
      <c r="E102" s="14" t="s">
        <v>147</v>
      </c>
      <c r="F102" s="19">
        <v>87.64</v>
      </c>
      <c r="G102" s="19">
        <f t="shared" si="4"/>
        <v>43.82</v>
      </c>
      <c r="H102" s="22">
        <v>85</v>
      </c>
      <c r="I102" s="19">
        <f t="shared" si="10"/>
        <v>42.5</v>
      </c>
      <c r="J102" s="28">
        <f t="shared" si="11"/>
        <v>86.32</v>
      </c>
      <c r="K102" s="29" t="s">
        <v>16</v>
      </c>
    </row>
    <row r="103" s="1" customFormat="true" customHeight="true" spans="1:11">
      <c r="A103" s="13">
        <f t="shared" si="7"/>
        <v>99</v>
      </c>
      <c r="B103" s="15" t="s">
        <v>148</v>
      </c>
      <c r="C103" s="15" t="s">
        <v>77</v>
      </c>
      <c r="D103" s="15" t="s">
        <v>146</v>
      </c>
      <c r="E103" s="15" t="s">
        <v>147</v>
      </c>
      <c r="F103" s="19">
        <v>86.03</v>
      </c>
      <c r="G103" s="19">
        <f t="shared" si="4"/>
        <v>43.015</v>
      </c>
      <c r="H103" s="22">
        <v>75.8</v>
      </c>
      <c r="I103" s="19">
        <f t="shared" si="10"/>
        <v>37.9</v>
      </c>
      <c r="J103" s="28">
        <f t="shared" si="11"/>
        <v>80.915</v>
      </c>
      <c r="K103" s="29" t="s">
        <v>20</v>
      </c>
    </row>
    <row r="104" s="2" customFormat="true" customHeight="true" spans="1:11">
      <c r="A104" s="13">
        <f t="shared" si="7"/>
        <v>100</v>
      </c>
      <c r="B104" s="14" t="s">
        <v>149</v>
      </c>
      <c r="C104" s="14" t="s">
        <v>77</v>
      </c>
      <c r="D104" s="14" t="s">
        <v>146</v>
      </c>
      <c r="E104" s="14" t="s">
        <v>147</v>
      </c>
      <c r="F104" s="19">
        <v>87.75</v>
      </c>
      <c r="G104" s="19">
        <f t="shared" si="4"/>
        <v>43.875</v>
      </c>
      <c r="H104" s="22">
        <v>66.8</v>
      </c>
      <c r="I104" s="19">
        <f t="shared" si="10"/>
        <v>33.4</v>
      </c>
      <c r="J104" s="28">
        <f t="shared" si="11"/>
        <v>77.275</v>
      </c>
      <c r="K104" s="29" t="s">
        <v>20</v>
      </c>
    </row>
    <row r="105" s="3" customFormat="true" customHeight="true" spans="3:11">
      <c r="C105" s="30"/>
      <c r="H105" s="31"/>
      <c r="I105" s="31"/>
      <c r="J105" s="32"/>
      <c r="K105" s="30"/>
    </row>
  </sheetData>
  <autoFilter ref="A3:K104">
    <extLst/>
  </autoFilter>
  <mergeCells count="8">
    <mergeCell ref="A1:K1"/>
    <mergeCell ref="F3:J3"/>
    <mergeCell ref="A3:A4"/>
    <mergeCell ref="B3:B4"/>
    <mergeCell ref="C3:C4"/>
    <mergeCell ref="D3:D4"/>
    <mergeCell ref="E3:E4"/>
    <mergeCell ref="K3:K4"/>
  </mergeCells>
  <pageMargins left="0.31496062992126" right="0.15748031496063" top="0.62992125984252" bottom="0.354330708661417" header="0.354330708661417" footer="0.236220472440945"/>
  <pageSetup paperSize="9" firstPageNumber="4294963191" orientation="portrait" useFirstPageNumber="tru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李榕彬</dc:creator>
  <cp:lastModifiedBy>user1</cp:lastModifiedBy>
  <dcterms:created xsi:type="dcterms:W3CDTF">2023-08-10T18:05:00Z</dcterms:created>
  <cp:lastPrinted>2023-08-25T22:17:00Z</cp:lastPrinted>
  <dcterms:modified xsi:type="dcterms:W3CDTF">2023-08-27T10:42:59Z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