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firstSheet="2"/>
  </bookViews>
  <sheets>
    <sheet name="荔湾中心医院" sheetId="2" r:id="rId1"/>
    <sheet name="区人民医院" sheetId="3" r:id="rId2"/>
    <sheet name="区中医医院" sheetId="4" r:id="rId3"/>
    <sheet name="区骨伤科医院" sheetId="5" r:id="rId4"/>
    <sheet name="区口腔医院" sheetId="6" r:id="rId5"/>
    <sheet name="区医疗保健服务中心" sheetId="7" r:id="rId6"/>
  </sheets>
  <externalReferences>
    <externalReference r:id="rId7"/>
  </externalReferences>
  <definedNames>
    <definedName name="_xlnm._FilterDatabase" localSheetId="0" hidden="1">荔湾中心医院!$A$2:$J$68</definedName>
    <definedName name="_xlnm._FilterDatabase" localSheetId="1" hidden="1">区人民医院!$2:$78</definedName>
    <definedName name="_xlnm.Print_Titles" localSheetId="0">荔湾中心医院!$1:$2</definedName>
  </definedNames>
  <calcPr calcId="144525"/>
</workbook>
</file>

<file path=xl/sharedStrings.xml><?xml version="1.0" encoding="utf-8"?>
<sst xmlns="http://schemas.openxmlformats.org/spreadsheetml/2006/main" count="1250" uniqueCount="613">
  <si>
    <t>2023年广州市荔湾中心医院公开招聘工作人员
考试总成绩和进入体检环节人员一览表</t>
  </si>
  <si>
    <t>序号</t>
  </si>
  <si>
    <t>准考证号</t>
  </si>
  <si>
    <t>职位</t>
  </si>
  <si>
    <t>职位代码</t>
  </si>
  <si>
    <t>笔试
成绩</t>
  </si>
  <si>
    <t>面试
成绩</t>
  </si>
  <si>
    <t>总成绩</t>
  </si>
  <si>
    <t>总分
名次</t>
  </si>
  <si>
    <t>是否进入
体检环节</t>
  </si>
  <si>
    <t>体检时间</t>
  </si>
  <si>
    <t>023101404502</t>
  </si>
  <si>
    <t>护师（专业技术十二级）</t>
  </si>
  <si>
    <t>44013857304301002</t>
  </si>
  <si>
    <t>87.96</t>
  </si>
  <si>
    <t>是</t>
  </si>
  <si>
    <t>023101403924</t>
  </si>
  <si>
    <t>86.85</t>
  </si>
  <si>
    <t>023101405709</t>
  </si>
  <si>
    <t>89.64</t>
  </si>
  <si>
    <t>否</t>
  </si>
  <si>
    <t>86.80</t>
  </si>
  <si>
    <t>023101406323</t>
  </si>
  <si>
    <t>88.17</t>
  </si>
  <si>
    <t>023101406815</t>
  </si>
  <si>
    <t>85.82</t>
  </si>
  <si>
    <t>023101400618</t>
  </si>
  <si>
    <t>财务（专业技术十二级）</t>
  </si>
  <si>
    <t>44013857304301003</t>
  </si>
  <si>
    <t>89.51</t>
  </si>
  <si>
    <t>023101402728</t>
  </si>
  <si>
    <t>023101403330</t>
  </si>
  <si>
    <t>86.59</t>
  </si>
  <si>
    <t>023101408328</t>
  </si>
  <si>
    <t>胸心血管外科医师（专业技术十二级）</t>
  </si>
  <si>
    <t>44013857304301004</t>
  </si>
  <si>
    <t>71.29</t>
  </si>
  <si>
    <t>023101408319</t>
  </si>
  <si>
    <t>普通外科医师（专业技术十二级）</t>
  </si>
  <si>
    <t>44013857304301006</t>
  </si>
  <si>
    <t>72.20</t>
  </si>
  <si>
    <t>023101408310</t>
  </si>
  <si>
    <t>75.92</t>
  </si>
  <si>
    <t>023101408326</t>
  </si>
  <si>
    <t>71.30</t>
  </si>
  <si>
    <t>023101410214</t>
  </si>
  <si>
    <t>眼科医师（专业技术十二级）</t>
  </si>
  <si>
    <t>44013857304301007</t>
  </si>
  <si>
    <t>77.24</t>
  </si>
  <si>
    <t>023101410215</t>
  </si>
  <si>
    <t>65.87</t>
  </si>
  <si>
    <t>023101408304</t>
  </si>
  <si>
    <t>骨科医师（专业技术十二级）1</t>
  </si>
  <si>
    <t>44013857304301008</t>
  </si>
  <si>
    <t>70.21</t>
  </si>
  <si>
    <t>023101408308</t>
  </si>
  <si>
    <t>71.91</t>
  </si>
  <si>
    <t>023101408318</t>
  </si>
  <si>
    <t>69.48</t>
  </si>
  <si>
    <t>023101408314</t>
  </si>
  <si>
    <t>骨科医师（专业技术十二级）2</t>
  </si>
  <si>
    <t>44013857304301009</t>
  </si>
  <si>
    <t>75.71</t>
  </si>
  <si>
    <t>023101408227</t>
  </si>
  <si>
    <t>74.99</t>
  </si>
  <si>
    <t>023101408323</t>
  </si>
  <si>
    <t>73.93</t>
  </si>
  <si>
    <t>023101410313</t>
  </si>
  <si>
    <t>麻醉医师（专业技术十级）</t>
  </si>
  <si>
    <t>44013857304301010</t>
  </si>
  <si>
    <t>免笔试</t>
  </si>
  <si>
    <t>023101410104</t>
  </si>
  <si>
    <t>麻醉医师（专业技术十二级）1</t>
  </si>
  <si>
    <t>44013857304301011</t>
  </si>
  <si>
    <t>023101410116</t>
  </si>
  <si>
    <t>68.30</t>
  </si>
  <si>
    <t>023101410117</t>
  </si>
  <si>
    <t>麻醉医师（专业技术十二级）2</t>
  </si>
  <si>
    <t>44013857304301012</t>
  </si>
  <si>
    <t>66.77</t>
  </si>
  <si>
    <t>023101410106</t>
  </si>
  <si>
    <t>66.57</t>
  </si>
  <si>
    <t>023101410121</t>
  </si>
  <si>
    <t>66.93</t>
  </si>
  <si>
    <t>023101408223</t>
  </si>
  <si>
    <t>泌尿外科医师（专业技术十二级）</t>
  </si>
  <si>
    <t>44013857304301014</t>
  </si>
  <si>
    <t>76.92</t>
  </si>
  <si>
    <t>023101408309</t>
  </si>
  <si>
    <t>70.08</t>
  </si>
  <si>
    <t>023101408228</t>
  </si>
  <si>
    <t>74.06</t>
  </si>
  <si>
    <t>023101408611</t>
  </si>
  <si>
    <t>神经内科医师（专业技术十二级）</t>
  </si>
  <si>
    <t>44013857304301015</t>
  </si>
  <si>
    <t>83.85</t>
  </si>
  <si>
    <t>023101408802</t>
  </si>
  <si>
    <t>81.58</t>
  </si>
  <si>
    <t>023101408606</t>
  </si>
  <si>
    <t>78.09</t>
  </si>
  <si>
    <t>023101408825</t>
  </si>
  <si>
    <t>76.23</t>
  </si>
  <si>
    <t>023101408721</t>
  </si>
  <si>
    <t>72.82</t>
  </si>
  <si>
    <t>023101408607</t>
  </si>
  <si>
    <t>消化内科医师（专业技术十二级）2</t>
  </si>
  <si>
    <t>44013857304301017</t>
  </si>
  <si>
    <t>93.85</t>
  </si>
  <si>
    <t>023101408621</t>
  </si>
  <si>
    <t>78.50</t>
  </si>
  <si>
    <t>023101408521</t>
  </si>
  <si>
    <t>80.08</t>
  </si>
  <si>
    <t>023101408411</t>
  </si>
  <si>
    <t>心血管内科医师（专业技术十二级）</t>
  </si>
  <si>
    <t>44013857304301018</t>
  </si>
  <si>
    <t>81.81</t>
  </si>
  <si>
    <t>023101408708</t>
  </si>
  <si>
    <t>78.22</t>
  </si>
  <si>
    <t>023101408516</t>
  </si>
  <si>
    <t>肿瘤科医师（专业技术十二级）</t>
  </si>
  <si>
    <t>44013857304301019</t>
  </si>
  <si>
    <t>80.52</t>
  </si>
  <si>
    <t>023101408819</t>
  </si>
  <si>
    <t>77.88</t>
  </si>
  <si>
    <t>023101408719</t>
  </si>
  <si>
    <t>72.53</t>
  </si>
  <si>
    <t>023101408421</t>
  </si>
  <si>
    <t>呼吸与危重症医学科医师（专业技术十二级）</t>
  </si>
  <si>
    <t>44013857304301020</t>
  </si>
  <si>
    <t>81.60</t>
  </si>
  <si>
    <t>023101408908</t>
  </si>
  <si>
    <t>重症医学科医师（专业技术十二级）1</t>
  </si>
  <si>
    <t>44013857304301021</t>
  </si>
  <si>
    <t>87.08</t>
  </si>
  <si>
    <t>023101408815</t>
  </si>
  <si>
    <t>82.82</t>
  </si>
  <si>
    <t>023101408628</t>
  </si>
  <si>
    <t>重症医学科医师（专业技术十二级）2</t>
  </si>
  <si>
    <t>44013857304301022</t>
  </si>
  <si>
    <t>71.76</t>
  </si>
  <si>
    <t>023101408427</t>
  </si>
  <si>
    <t>风湿科医师（专业技术十二级）</t>
  </si>
  <si>
    <t>44013857304301023</t>
  </si>
  <si>
    <t>76.00</t>
  </si>
  <si>
    <t>023101408707</t>
  </si>
  <si>
    <t>75.79</t>
  </si>
  <si>
    <t>023101408623</t>
  </si>
  <si>
    <t>66.15</t>
  </si>
  <si>
    <t>023101408523</t>
  </si>
  <si>
    <t>内分泌科医师（专业技术十二级）</t>
  </si>
  <si>
    <t>44013857304301024</t>
  </si>
  <si>
    <t>76.72</t>
  </si>
  <si>
    <t>023101408430</t>
  </si>
  <si>
    <t>86.36</t>
  </si>
  <si>
    <t>023101408507</t>
  </si>
  <si>
    <t>76.51</t>
  </si>
  <si>
    <t>023101408426</t>
  </si>
  <si>
    <t>肾内科医师（专业技术十二级）</t>
  </si>
  <si>
    <t>44013857304301025</t>
  </si>
  <si>
    <t>86.28</t>
  </si>
  <si>
    <t>023101408530</t>
  </si>
  <si>
    <t>81.78</t>
  </si>
  <si>
    <t>023101407811</t>
  </si>
  <si>
    <t>中医科医师（针灸推拿）（专业技术十二级）</t>
  </si>
  <si>
    <t>44013857304301026</t>
  </si>
  <si>
    <t>83.36</t>
  </si>
  <si>
    <t>023101408022</t>
  </si>
  <si>
    <t>71.17</t>
  </si>
  <si>
    <t>023101409720</t>
  </si>
  <si>
    <t>儿科医师(专业技术十二级)</t>
  </si>
  <si>
    <t>44013857304301027</t>
  </si>
  <si>
    <t>74.24</t>
  </si>
  <si>
    <t>023101408926</t>
  </si>
  <si>
    <t>超声医学科医师(专业技术十二级)</t>
  </si>
  <si>
    <t>44013857304301028</t>
  </si>
  <si>
    <t>76.46</t>
  </si>
  <si>
    <t>023101409012</t>
  </si>
  <si>
    <t>74.03</t>
  </si>
  <si>
    <t>023101410024</t>
  </si>
  <si>
    <t>皮肤科医师（专业技术十二级）</t>
  </si>
  <si>
    <t>44013857304301029</t>
  </si>
  <si>
    <t>80.29</t>
  </si>
  <si>
    <t>023101403429</t>
  </si>
  <si>
    <t>康复医学科医师（专业技术十二级）</t>
  </si>
  <si>
    <t>44013857304301030</t>
  </si>
  <si>
    <t>70.00</t>
  </si>
  <si>
    <t>023101408730</t>
  </si>
  <si>
    <t>急诊医师（专业技术十二级）</t>
  </si>
  <si>
    <t>44013857304301031</t>
  </si>
  <si>
    <t>023101408810</t>
  </si>
  <si>
    <t>023101408614</t>
  </si>
  <si>
    <t>73.44</t>
  </si>
  <si>
    <t>023101410125</t>
  </si>
  <si>
    <t>耳鼻喉科医师（专业技术十二级）</t>
  </si>
  <si>
    <t>44013857304301032</t>
  </si>
  <si>
    <t>86.38</t>
  </si>
  <si>
    <r>
      <rPr>
        <b/>
        <sz val="20"/>
        <rFont val="Calibri"/>
        <charset val="134"/>
      </rPr>
      <t>2023</t>
    </r>
    <r>
      <rPr>
        <b/>
        <sz val="20"/>
        <rFont val="宋体"/>
        <charset val="134"/>
      </rPr>
      <t>年广州市荔湾区卫生健康系统公开招聘工作人员（第二批）
荔湾区人民医院考试总成绩和进入体检环节人员一览表</t>
    </r>
  </si>
  <si>
    <t>职位名称</t>
  </si>
  <si>
    <t>性别</t>
  </si>
  <si>
    <t>笔试成绩</t>
  </si>
  <si>
    <t>面试成绩</t>
  </si>
  <si>
    <t>排名</t>
  </si>
  <si>
    <t>是否进入体检环节</t>
  </si>
  <si>
    <t>1</t>
  </si>
  <si>
    <t>023101409004</t>
  </si>
  <si>
    <t>放射科医师（专业技术十二级）</t>
  </si>
  <si>
    <t>44013858304301034</t>
  </si>
  <si>
    <t>男</t>
  </si>
  <si>
    <t>69.70</t>
  </si>
  <si>
    <t>2023/12/8</t>
  </si>
  <si>
    <t>2</t>
  </si>
  <si>
    <t>023101408922</t>
  </si>
  <si>
    <t>超声医学医师（专业技术十二级）</t>
  </si>
  <si>
    <t>44013858304301035</t>
  </si>
  <si>
    <t>女</t>
  </si>
  <si>
    <t>77.45</t>
  </si>
  <si>
    <t>3</t>
  </si>
  <si>
    <t>023101410204</t>
  </si>
  <si>
    <t>精神医学医师（专业技术十二级）</t>
  </si>
  <si>
    <t>44013858304301036</t>
  </si>
  <si>
    <t>74.29</t>
  </si>
  <si>
    <t>76.70</t>
  </si>
  <si>
    <t>4</t>
  </si>
  <si>
    <t>023101410206</t>
  </si>
  <si>
    <t>74.55</t>
  </si>
  <si>
    <t>5</t>
  </si>
  <si>
    <t>023101410101</t>
  </si>
  <si>
    <t>麻醉科医师（专业技术十二级）</t>
  </si>
  <si>
    <t>44013858304301037</t>
  </si>
  <si>
    <t>81.15</t>
  </si>
  <si>
    <t>6</t>
  </si>
  <si>
    <t>023101408519</t>
  </si>
  <si>
    <t>呼吸内科医师（专业技术十二级）</t>
  </si>
  <si>
    <t>44013858304301038</t>
  </si>
  <si>
    <t>79.28</t>
  </si>
  <si>
    <t>80.85</t>
  </si>
  <si>
    <t>7</t>
  </si>
  <si>
    <t>023101408406</t>
  </si>
  <si>
    <t>77.44</t>
  </si>
  <si>
    <t>79.05</t>
  </si>
  <si>
    <t>8</t>
  </si>
  <si>
    <t>023101408804</t>
  </si>
  <si>
    <t>85.09</t>
  </si>
  <si>
    <t>缺考</t>
  </si>
  <si>
    <t>/</t>
  </si>
  <si>
    <t>9</t>
  </si>
  <si>
    <t>023101408501</t>
  </si>
  <si>
    <t>44013858304301039</t>
  </si>
  <si>
    <t>77.31</t>
  </si>
  <si>
    <t>86.70</t>
  </si>
  <si>
    <t>10</t>
  </si>
  <si>
    <t>023101408418</t>
  </si>
  <si>
    <t>73.45</t>
  </si>
  <si>
    <t>11</t>
  </si>
  <si>
    <t>023101408903</t>
  </si>
  <si>
    <t>71.58</t>
  </si>
  <si>
    <t>77.20</t>
  </si>
  <si>
    <t>12</t>
  </si>
  <si>
    <t>023101408715</t>
  </si>
  <si>
    <t>73.23</t>
  </si>
  <si>
    <t>68.20</t>
  </si>
  <si>
    <t>13</t>
  </si>
  <si>
    <t>023101408508</t>
  </si>
  <si>
    <t>73.80</t>
  </si>
  <si>
    <t>67.10</t>
  </si>
  <si>
    <t>14</t>
  </si>
  <si>
    <t>023101408826</t>
  </si>
  <si>
    <t>77.57</t>
  </si>
  <si>
    <t>63.20</t>
  </si>
  <si>
    <t>15</t>
  </si>
  <si>
    <t>023101408625</t>
  </si>
  <si>
    <t>74.37</t>
  </si>
  <si>
    <t>64.50</t>
  </si>
  <si>
    <t>16</t>
  </si>
  <si>
    <t>023101408422</t>
  </si>
  <si>
    <t>74.08</t>
  </si>
  <si>
    <t>17</t>
  </si>
  <si>
    <t>023101408907</t>
  </si>
  <si>
    <t>44013858304301040</t>
  </si>
  <si>
    <t>81.75</t>
  </si>
  <si>
    <t>18</t>
  </si>
  <si>
    <t>023101408722</t>
  </si>
  <si>
    <t>44013858304301041</t>
  </si>
  <si>
    <t>77.00</t>
  </si>
  <si>
    <t>74.75</t>
  </si>
  <si>
    <t>19</t>
  </si>
  <si>
    <t>023101408506</t>
  </si>
  <si>
    <t>20</t>
  </si>
  <si>
    <t>023101409713</t>
  </si>
  <si>
    <t>儿科医师（专业技术十二级）</t>
  </si>
  <si>
    <t>44013858304301042</t>
  </si>
  <si>
    <t>78.89</t>
  </si>
  <si>
    <t>86.20</t>
  </si>
  <si>
    <t>21</t>
  </si>
  <si>
    <t>023101409709</t>
  </si>
  <si>
    <t>72.38</t>
  </si>
  <si>
    <t>85.90</t>
  </si>
  <si>
    <t>22</t>
  </si>
  <si>
    <t>023101409710</t>
  </si>
  <si>
    <t>79.46</t>
  </si>
  <si>
    <t>23</t>
  </si>
  <si>
    <t>023101409724</t>
  </si>
  <si>
    <t>80.16</t>
  </si>
  <si>
    <t>24</t>
  </si>
  <si>
    <t>023101408527</t>
  </si>
  <si>
    <t>急诊科医师（专业技术十二级）</t>
  </si>
  <si>
    <t>44013858304301043</t>
  </si>
  <si>
    <t>73.36</t>
  </si>
  <si>
    <t>83.50</t>
  </si>
  <si>
    <t>25</t>
  </si>
  <si>
    <t>023101408805</t>
  </si>
  <si>
    <t>71.16</t>
  </si>
  <si>
    <t>84.20</t>
  </si>
  <si>
    <t>26</t>
  </si>
  <si>
    <t>023101408515</t>
  </si>
  <si>
    <t>75.50</t>
  </si>
  <si>
    <t>71.60</t>
  </si>
  <si>
    <t>27</t>
  </si>
  <si>
    <t>023101408517</t>
  </si>
  <si>
    <t>69.65</t>
  </si>
  <si>
    <t>28</t>
  </si>
  <si>
    <t>023101408417</t>
  </si>
  <si>
    <t>66.30</t>
  </si>
  <si>
    <t>62.90</t>
  </si>
  <si>
    <t>29</t>
  </si>
  <si>
    <t>023101408424</t>
  </si>
  <si>
    <t>74.16</t>
  </si>
  <si>
    <t>30</t>
  </si>
  <si>
    <t>023101406324</t>
  </si>
  <si>
    <t>护师（专业技术十二级）1</t>
  </si>
  <si>
    <t>44013858304301044</t>
  </si>
  <si>
    <t>87.29</t>
  </si>
  <si>
    <t>31</t>
  </si>
  <si>
    <t>023101406006</t>
  </si>
  <si>
    <t>84.29</t>
  </si>
  <si>
    <t>83.25</t>
  </si>
  <si>
    <t>32</t>
  </si>
  <si>
    <t>023101405322</t>
  </si>
  <si>
    <t>82.48</t>
  </si>
  <si>
    <t>71.95</t>
  </si>
  <si>
    <t>33</t>
  </si>
  <si>
    <t>023101403607</t>
  </si>
  <si>
    <t>82.64</t>
  </si>
  <si>
    <t>63.30</t>
  </si>
  <si>
    <t>34</t>
  </si>
  <si>
    <t>023101406108</t>
  </si>
  <si>
    <t>83.00</t>
  </si>
  <si>
    <t>62.05</t>
  </si>
  <si>
    <t>35</t>
  </si>
  <si>
    <t>023101405220</t>
  </si>
  <si>
    <t>护师（专业技术十二级）2</t>
  </si>
  <si>
    <t>44013858304301045</t>
  </si>
  <si>
    <t>86.31</t>
  </si>
  <si>
    <t>77.75</t>
  </si>
  <si>
    <t>36</t>
  </si>
  <si>
    <t>023101406105</t>
  </si>
  <si>
    <t>73.40</t>
  </si>
  <si>
    <t>37</t>
  </si>
  <si>
    <t>023101405217</t>
  </si>
  <si>
    <t>83.47</t>
  </si>
  <si>
    <t>68.50</t>
  </si>
  <si>
    <t>38</t>
  </si>
  <si>
    <t>023101407110</t>
  </si>
  <si>
    <t>65.00</t>
  </si>
  <si>
    <t>39</t>
  </si>
  <si>
    <t>023101404626</t>
  </si>
  <si>
    <t>82.95</t>
  </si>
  <si>
    <t>64.15</t>
  </si>
  <si>
    <t>40</t>
  </si>
  <si>
    <t>023101408622</t>
  </si>
  <si>
    <t>消化内科医师（专业技术十二级）</t>
  </si>
  <si>
    <t>44013858304301046</t>
  </si>
  <si>
    <t>89.43</t>
  </si>
  <si>
    <t>41</t>
  </si>
  <si>
    <t>023101408816</t>
  </si>
  <si>
    <t>73.03</t>
  </si>
  <si>
    <t>76.80</t>
  </si>
  <si>
    <t>42</t>
  </si>
  <si>
    <t>023101408615</t>
  </si>
  <si>
    <t>90.93</t>
  </si>
  <si>
    <t>43</t>
  </si>
  <si>
    <t>023101408705</t>
  </si>
  <si>
    <t>糖尿病科医师（专业技术十二级）</t>
  </si>
  <si>
    <t>44013858304301047</t>
  </si>
  <si>
    <t>76.50</t>
  </si>
  <si>
    <t>44</t>
  </si>
  <si>
    <t>023101408412</t>
  </si>
  <si>
    <t>心脑血管科医师（专业技术十二级）</t>
  </si>
  <si>
    <t>44013858304301048</t>
  </si>
  <si>
    <t>74.86</t>
  </si>
  <si>
    <t>63.80</t>
  </si>
  <si>
    <t>45</t>
  </si>
  <si>
    <t>023101408913</t>
  </si>
  <si>
    <t>耳鼻喉科中西医结合医师（专业技术十二级）</t>
  </si>
  <si>
    <t>44013858304301049</t>
  </si>
  <si>
    <t>84.37</t>
  </si>
  <si>
    <t>80.55</t>
  </si>
  <si>
    <t>46</t>
  </si>
  <si>
    <t>023101410212</t>
  </si>
  <si>
    <t>44013858304301050</t>
  </si>
  <si>
    <t>76.65</t>
  </si>
  <si>
    <t>47</t>
  </si>
  <si>
    <t>023101410012</t>
  </si>
  <si>
    <t>口腔科医师（专业技术十二级）</t>
  </si>
  <si>
    <t>44013858304301051</t>
  </si>
  <si>
    <t>78.66</t>
  </si>
  <si>
    <t>86.40</t>
  </si>
  <si>
    <t>48</t>
  </si>
  <si>
    <t>023101410008</t>
  </si>
  <si>
    <t>79.07</t>
  </si>
  <si>
    <t>78.35</t>
  </si>
  <si>
    <t>49</t>
  </si>
  <si>
    <t>023101410020</t>
  </si>
  <si>
    <t>82.74</t>
  </si>
  <si>
    <t>74.90</t>
  </si>
  <si>
    <t>50</t>
  </si>
  <si>
    <t>023101410006</t>
  </si>
  <si>
    <t>78.87</t>
  </si>
  <si>
    <t>71.55</t>
  </si>
  <si>
    <t>51</t>
  </si>
  <si>
    <t>023101410005</t>
  </si>
  <si>
    <t>79.72</t>
  </si>
  <si>
    <t>52</t>
  </si>
  <si>
    <t>023101408324</t>
  </si>
  <si>
    <t>骨外科医师（专业技术十二级）</t>
  </si>
  <si>
    <t>44013858304301052</t>
  </si>
  <si>
    <t>75.27</t>
  </si>
  <si>
    <t>87.80</t>
  </si>
  <si>
    <t>53</t>
  </si>
  <si>
    <t>023101408216</t>
  </si>
  <si>
    <t>70.98</t>
  </si>
  <si>
    <t>82.85</t>
  </si>
  <si>
    <t>54</t>
  </si>
  <si>
    <t>023101408307</t>
  </si>
  <si>
    <t>71.01</t>
  </si>
  <si>
    <t>73.70</t>
  </si>
  <si>
    <t>55</t>
  </si>
  <si>
    <t>023101408220</t>
  </si>
  <si>
    <t>69.64</t>
  </si>
  <si>
    <t>73.95</t>
  </si>
  <si>
    <t>56</t>
  </si>
  <si>
    <t>023101408218</t>
  </si>
  <si>
    <t>71.99</t>
  </si>
  <si>
    <t>70.20</t>
  </si>
  <si>
    <t>57</t>
  </si>
  <si>
    <t>023101408212</t>
  </si>
  <si>
    <t>81.06</t>
  </si>
  <si>
    <t>58</t>
  </si>
  <si>
    <t>023101408329</t>
  </si>
  <si>
    <t>44013858304301053</t>
  </si>
  <si>
    <t>86.05</t>
  </si>
  <si>
    <t>59</t>
  </si>
  <si>
    <t>023101408315</t>
  </si>
  <si>
    <t>普外科医师（专业技术十二级）</t>
  </si>
  <si>
    <t>44013858304301054</t>
  </si>
  <si>
    <t>78.71</t>
  </si>
  <si>
    <t>85.75</t>
  </si>
  <si>
    <t>60</t>
  </si>
  <si>
    <t>023101408330</t>
  </si>
  <si>
    <t>71.71</t>
  </si>
  <si>
    <t>69.15</t>
  </si>
  <si>
    <t>61</t>
  </si>
  <si>
    <t>023101409828</t>
  </si>
  <si>
    <t>临床药师（专业技术十二级）</t>
  </si>
  <si>
    <t>44013858304301055</t>
  </si>
  <si>
    <t>87.44</t>
  </si>
  <si>
    <t>85.40</t>
  </si>
  <si>
    <t>62</t>
  </si>
  <si>
    <t>023101409926</t>
  </si>
  <si>
    <t>63</t>
  </si>
  <si>
    <t>023101402607</t>
  </si>
  <si>
    <t>财务科助理会计师（专业技术十二级）</t>
  </si>
  <si>
    <t>44013858304301056</t>
  </si>
  <si>
    <t>85.01</t>
  </si>
  <si>
    <t>64</t>
  </si>
  <si>
    <t>023101402328</t>
  </si>
  <si>
    <t>84.16</t>
  </si>
  <si>
    <t>74.20</t>
  </si>
  <si>
    <t>65</t>
  </si>
  <si>
    <t>023101401302</t>
  </si>
  <si>
    <t>83.93</t>
  </si>
  <si>
    <t>66</t>
  </si>
  <si>
    <t>023101409424</t>
  </si>
  <si>
    <t>基建办助理工程师（专业技术十二级）</t>
  </si>
  <si>
    <t>44013858304301057</t>
  </si>
  <si>
    <t>85.79</t>
  </si>
  <si>
    <t>57.60</t>
  </si>
  <si>
    <t>67</t>
  </si>
  <si>
    <t>023101410220</t>
  </si>
  <si>
    <t>泌尿外科中西医结合外科主治医师（专业技术十级）</t>
  </si>
  <si>
    <t>44013858304301058</t>
  </si>
  <si>
    <t>77.65</t>
  </si>
  <si>
    <t>82.70</t>
  </si>
  <si>
    <t>68</t>
  </si>
  <si>
    <t>023101410301</t>
  </si>
  <si>
    <t>重症医学科主任医师（专业技术四级）</t>
  </si>
  <si>
    <t>44013858304301059</t>
  </si>
  <si>
    <t>83.15</t>
  </si>
  <si>
    <t>69</t>
  </si>
  <si>
    <t>023101410303</t>
  </si>
  <si>
    <t>麻醉科主任医师（专业技术四级）</t>
  </si>
  <si>
    <t>44013858304301060</t>
  </si>
  <si>
    <t>80.15</t>
  </si>
  <si>
    <t>70</t>
  </si>
  <si>
    <t>023101410319</t>
  </si>
  <si>
    <t>消化内科副主任医师（专业技术七级）</t>
  </si>
  <si>
    <t>44013858304301061</t>
  </si>
  <si>
    <t>79.85</t>
  </si>
  <si>
    <t>71</t>
  </si>
  <si>
    <t>023101410306</t>
  </si>
  <si>
    <t>泌尿外科副主任医师（专业技术七级）</t>
  </si>
  <si>
    <t>44013858304301062</t>
  </si>
  <si>
    <t>85.10</t>
  </si>
  <si>
    <t>72</t>
  </si>
  <si>
    <t>023101410317</t>
  </si>
  <si>
    <t>73</t>
  </si>
  <si>
    <t>023101410314</t>
  </si>
  <si>
    <t>74</t>
  </si>
  <si>
    <t>023101410304</t>
  </si>
  <si>
    <t>骨外科副主任医师（专业技术七级）</t>
  </si>
  <si>
    <t>44013858304301063</t>
  </si>
  <si>
    <t>85.70</t>
  </si>
  <si>
    <t>75</t>
  </si>
  <si>
    <t>023101410310</t>
  </si>
  <si>
    <t>77.85</t>
  </si>
  <si>
    <t>76</t>
  </si>
  <si>
    <t>023101410316</t>
  </si>
  <si>
    <t>75.75</t>
  </si>
  <si>
    <t>2023年广州市荔湾区中医医院公开招聘工作人员
考试总成绩和进入体检环节人员一览表</t>
  </si>
  <si>
    <t>023101407903</t>
  </si>
  <si>
    <t>中医师（专业技术十二级）</t>
  </si>
  <si>
    <t>44013859304301064</t>
  </si>
  <si>
    <t>023101408204</t>
  </si>
  <si>
    <t>023101407511</t>
  </si>
  <si>
    <t>023101407617</t>
  </si>
  <si>
    <t>023101408119</t>
  </si>
  <si>
    <t>023101407920</t>
  </si>
  <si>
    <t>023101407618</t>
  </si>
  <si>
    <t>023101408203</t>
  </si>
  <si>
    <t>023101407529</t>
  </si>
  <si>
    <t>急诊中医师（专业技术十二级）</t>
  </si>
  <si>
    <t>44013859304301065</t>
  </si>
  <si>
    <t>023101408104</t>
  </si>
  <si>
    <t>针灸中医师（专业技术十二级）</t>
  </si>
  <si>
    <t>44013859304301066</t>
  </si>
  <si>
    <t>023101407506</t>
  </si>
  <si>
    <t>023101407819</t>
  </si>
  <si>
    <t>023101408925</t>
  </si>
  <si>
    <t>超声医学科医师（专业技术十二级）</t>
  </si>
  <si>
    <t>44013859304301067</t>
  </si>
  <si>
    <t>023101409115</t>
  </si>
  <si>
    <t>中药师（专业技术十二级）</t>
  </si>
  <si>
    <t>44013859304301068</t>
  </si>
  <si>
    <t>023101409230</t>
  </si>
  <si>
    <t>023101409127</t>
  </si>
  <si>
    <t>023101404226</t>
  </si>
  <si>
    <t>44013859304301069</t>
  </si>
  <si>
    <t>023101406722</t>
  </si>
  <si>
    <t>主管护师（专业技术十级）</t>
  </si>
  <si>
    <t>44013859304301070</t>
  </si>
  <si>
    <t>023101405906</t>
  </si>
  <si>
    <t>023101403630</t>
  </si>
  <si>
    <t>82.53</t>
  </si>
  <si>
    <t>79.03</t>
  </si>
  <si>
    <t>2023年广州市荔湾区骨伤科医院公开招聘工作人员
考试总成绩和进入体检环节人员一览表</t>
  </si>
  <si>
    <t>023101408127</t>
  </si>
  <si>
    <t>中医师（专业技术十二级）1</t>
  </si>
  <si>
    <t>44013861304301071</t>
  </si>
  <si>
    <t>023101408202</t>
  </si>
  <si>
    <t>023101407901</t>
  </si>
  <si>
    <t>023101408008</t>
  </si>
  <si>
    <t>023101408201</t>
  </si>
  <si>
    <t>023101407722</t>
  </si>
  <si>
    <t>中医师（专业技术十二级）2</t>
  </si>
  <si>
    <t>44013861304301072</t>
  </si>
  <si>
    <t>023101408209</t>
  </si>
  <si>
    <t>023101408027</t>
  </si>
  <si>
    <t>023101407612</t>
  </si>
  <si>
    <t>针灸医师（专业技术十二级）</t>
  </si>
  <si>
    <t>44013861304301073</t>
  </si>
  <si>
    <t>023101407826</t>
  </si>
  <si>
    <t>023101407403</t>
  </si>
  <si>
    <t>康复治疗师（专业技术十二级）</t>
  </si>
  <si>
    <t>44013861304301074</t>
  </si>
  <si>
    <t>023101407313</t>
  </si>
  <si>
    <t>023101407329</t>
  </si>
  <si>
    <t>2023年广州市荔湾区口腔医院公开招聘工作人员
考试总成绩和进入体检环节人员一览表</t>
  </si>
  <si>
    <t>023101410015</t>
  </si>
  <si>
    <t>口腔医师（专业技术十二级）1</t>
  </si>
  <si>
    <t>44013862304301075</t>
  </si>
  <si>
    <t>023101410019</t>
  </si>
  <si>
    <t>76.09</t>
  </si>
  <si>
    <t>023101410001</t>
  </si>
  <si>
    <t>73.67</t>
  </si>
  <si>
    <t>023101410014</t>
  </si>
  <si>
    <t>口腔医师（专业技术十二级）2</t>
  </si>
  <si>
    <t>44013862304301076</t>
  </si>
  <si>
    <t>82.51</t>
  </si>
  <si>
    <t>023101410010</t>
  </si>
  <si>
    <t>79.56</t>
  </si>
  <si>
    <t>023101410007</t>
  </si>
  <si>
    <t>77.78</t>
  </si>
  <si>
    <t>023101401922</t>
  </si>
  <si>
    <t>助理会计师（专业技术十二级）</t>
  </si>
  <si>
    <t>44013862304301077</t>
  </si>
  <si>
    <t>89.10</t>
  </si>
  <si>
    <t>023101403412</t>
  </si>
  <si>
    <t>81.27</t>
  </si>
  <si>
    <t>023101401619</t>
  </si>
  <si>
    <t>80.36</t>
  </si>
  <si>
    <t>2023年广州市荔湾区医疗保健服务中心公开招聘工作人员
考试总成绩和进入体检环节人员一览表</t>
  </si>
  <si>
    <t>保健医师（专业技术十二级）</t>
  </si>
  <si>
    <t>44015956304301001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</si>
</sst>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0.00_ "/>
  </numFmts>
  <fonts count="35">
    <font>
      <sz val="11"/>
      <color theme="1"/>
      <name val="等线"/>
      <charset val="134"/>
      <scheme val="minor"/>
    </font>
    <font>
      <b/>
      <sz val="18"/>
      <color theme="1"/>
      <name val="黑体"/>
      <charset val="134"/>
    </font>
    <font>
      <b/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name val="Times New Roman"/>
      <charset val="134"/>
    </font>
    <font>
      <sz val="11"/>
      <color indexed="8"/>
      <name val="等线"/>
      <charset val="134"/>
      <scheme val="minor"/>
    </font>
    <font>
      <b/>
      <sz val="20"/>
      <name val="Calibri"/>
      <charset val="134"/>
    </font>
    <font>
      <b/>
      <sz val="16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2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2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right" vertical="center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22" applyFont="1" applyFill="1" applyBorder="1" applyAlignment="1">
      <alignment horizontal="center" vertical="center" wrapText="1"/>
    </xf>
    <xf numFmtId="176" fontId="2" fillId="0" borderId="1" xfId="22" applyNumberFormat="1" applyFont="1" applyFill="1" applyBorder="1" applyAlignment="1">
      <alignment horizontal="center" vertical="center" wrapText="1"/>
    </xf>
    <xf numFmtId="31" fontId="2" fillId="0" borderId="1" xfId="2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right" vertical="center"/>
    </xf>
    <xf numFmtId="176" fontId="0" fillId="0" borderId="0" xfId="0" applyNumberFormat="1" applyFill="1" applyAlignment="1">
      <alignment horizontal="right" vertical="center" wrapText="1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8" fontId="0" fillId="0" borderId="0" xfId="0" applyNumberFormat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  <xf numFmtId="0" fontId="2" fillId="0" borderId="1" xfId="22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8" fillId="0" borderId="0" xfId="0" applyNumberFormat="1" applyFont="1" applyFill="1" applyAlignment="1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49" fontId="8" fillId="0" borderId="0" xfId="0" applyNumberFormat="1" applyFont="1" applyFill="1" applyAlignment="1">
      <alignment horizontal="center" vertical="center"/>
    </xf>
    <xf numFmtId="49" fontId="8" fillId="0" borderId="0" xfId="0" applyNumberFormat="1" applyFont="1">
      <alignment vertical="center"/>
    </xf>
    <xf numFmtId="49" fontId="9" fillId="0" borderId="0" xfId="0" applyNumberFormat="1" applyFont="1" applyFill="1" applyAlignment="1">
      <alignment horizontal="center" wrapText="1"/>
    </xf>
    <xf numFmtId="49" fontId="10" fillId="0" borderId="0" xfId="0" applyNumberFormat="1" applyFont="1" applyFill="1" applyAlignment="1">
      <alignment horizontal="center"/>
    </xf>
    <xf numFmtId="49" fontId="10" fillId="0" borderId="0" xfId="0" applyNumberFormat="1" applyFont="1" applyFill="1" applyAlignment="1">
      <alignment horizont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176" fontId="0" fillId="2" borderId="0" xfId="0" applyNumberForma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 wrapText="1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22" applyFont="1" applyFill="1" applyBorder="1" applyAlignment="1">
      <alignment horizontal="center" vertical="center" wrapText="1"/>
    </xf>
    <xf numFmtId="176" fontId="2" fillId="2" borderId="1" xfId="22" applyNumberFormat="1" applyFont="1" applyFill="1" applyBorder="1" applyAlignment="1">
      <alignment horizontal="center" vertical="center" wrapText="1"/>
    </xf>
    <xf numFmtId="31" fontId="2" fillId="2" borderId="1" xfId="22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 shrinkToFit="1"/>
    </xf>
    <xf numFmtId="178" fontId="0" fillId="2" borderId="1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 shrinkToFit="1"/>
    </xf>
    <xf numFmtId="176" fontId="1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49" fontId="5" fillId="0" borderId="1" xfId="0" applyNumberFormat="1" applyFont="1" applyBorder="1" applyAlignment="1" quotePrefix="1">
      <alignment horizontal="center" vertical="center" shrinkToFit="1"/>
    </xf>
    <xf numFmtId="0" fontId="0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shrinkToFit="1"/>
    </xf>
    <xf numFmtId="176" fontId="3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4;&#25307;\2023&#24180;&#20844;&#25307;\2023&#21306;&#20013;&#21307;&#38498;&#20844;&#25307;&#24635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4">
          <cell r="E4" t="str">
            <v>023101407903</v>
          </cell>
          <cell r="F4" t="str">
            <v>王鹏鑫</v>
          </cell>
          <cell r="G4">
            <v>88.1</v>
          </cell>
          <cell r="H4">
            <v>52.86</v>
          </cell>
          <cell r="I4" t="str">
            <v>78.30</v>
          </cell>
          <cell r="J4">
            <v>31.32</v>
          </cell>
          <cell r="K4">
            <v>84.18</v>
          </cell>
          <cell r="L4">
            <v>1</v>
          </cell>
          <cell r="M4" t="str">
            <v>是</v>
          </cell>
        </row>
        <row r="5">
          <cell r="E5" t="str">
            <v>023101408204</v>
          </cell>
          <cell r="F5" t="str">
            <v>刘韵</v>
          </cell>
          <cell r="G5">
            <v>83.85</v>
          </cell>
          <cell r="H5">
            <v>50.31</v>
          </cell>
          <cell r="I5" t="str">
            <v>80.65</v>
          </cell>
          <cell r="J5">
            <v>32.26</v>
          </cell>
          <cell r="K5">
            <v>82.57</v>
          </cell>
          <cell r="L5">
            <v>2</v>
          </cell>
          <cell r="M5" t="str">
            <v>是</v>
          </cell>
        </row>
        <row r="6">
          <cell r="E6" t="str">
            <v>023101407511</v>
          </cell>
          <cell r="F6" t="str">
            <v>张静</v>
          </cell>
          <cell r="G6">
            <v>80.9</v>
          </cell>
          <cell r="H6">
            <v>48.54</v>
          </cell>
          <cell r="I6" t="str">
            <v>79.28</v>
          </cell>
          <cell r="J6">
            <v>31.712</v>
          </cell>
          <cell r="K6">
            <v>80.252</v>
          </cell>
          <cell r="L6">
            <v>3</v>
          </cell>
          <cell r="M6" t="str">
            <v>是</v>
          </cell>
        </row>
        <row r="7">
          <cell r="E7" t="str">
            <v>023101407617</v>
          </cell>
          <cell r="F7" t="str">
            <v>貌雯靖</v>
          </cell>
          <cell r="G7">
            <v>77.55</v>
          </cell>
          <cell r="H7">
            <v>46.53</v>
          </cell>
          <cell r="I7" t="str">
            <v>80.65</v>
          </cell>
          <cell r="J7">
            <v>32.26</v>
          </cell>
          <cell r="K7">
            <v>78.79</v>
          </cell>
          <cell r="L7">
            <v>4</v>
          </cell>
          <cell r="M7" t="str">
            <v>否</v>
          </cell>
        </row>
        <row r="8">
          <cell r="E8" t="str">
            <v>023101408119</v>
          </cell>
          <cell r="F8" t="str">
            <v>何林巧</v>
          </cell>
          <cell r="G8">
            <v>71.1</v>
          </cell>
          <cell r="H8">
            <v>42.66</v>
          </cell>
          <cell r="I8" t="str">
            <v>78.94</v>
          </cell>
          <cell r="J8">
            <v>31.576</v>
          </cell>
          <cell r="K8">
            <v>74.236</v>
          </cell>
          <cell r="L8">
            <v>5</v>
          </cell>
          <cell r="M8" t="str">
            <v>否</v>
          </cell>
        </row>
        <row r="9">
          <cell r="E9" t="str">
            <v>023101407920</v>
          </cell>
          <cell r="F9" t="str">
            <v>韩双双</v>
          </cell>
          <cell r="G9">
            <v>70.55</v>
          </cell>
          <cell r="H9">
            <v>42.33</v>
          </cell>
          <cell r="I9" t="str">
            <v>77.68</v>
          </cell>
          <cell r="J9">
            <v>31.072</v>
          </cell>
          <cell r="K9">
            <v>73.402</v>
          </cell>
          <cell r="L9">
            <v>6</v>
          </cell>
          <cell r="M9" t="str">
            <v>否</v>
          </cell>
        </row>
        <row r="10">
          <cell r="E10" t="str">
            <v>023101407618</v>
          </cell>
          <cell r="F10" t="str">
            <v>崔树磊</v>
          </cell>
          <cell r="G10">
            <v>68.3</v>
          </cell>
          <cell r="H10">
            <v>40.98</v>
          </cell>
          <cell r="I10" t="str">
            <v>80.24</v>
          </cell>
          <cell r="J10">
            <v>32.096</v>
          </cell>
          <cell r="K10">
            <v>73.076</v>
          </cell>
          <cell r="L10">
            <v>7</v>
          </cell>
          <cell r="M10" t="str">
            <v>否</v>
          </cell>
        </row>
        <row r="11">
          <cell r="E11" t="str">
            <v>023101408203</v>
          </cell>
          <cell r="F11" t="str">
            <v>张尚裕</v>
          </cell>
          <cell r="G11">
            <v>65.75</v>
          </cell>
          <cell r="H11">
            <v>39.45</v>
          </cell>
          <cell r="I11" t="str">
            <v>81.86</v>
          </cell>
          <cell r="J11">
            <v>32.744</v>
          </cell>
          <cell r="K11">
            <v>72.194</v>
          </cell>
          <cell r="L11">
            <v>8</v>
          </cell>
          <cell r="M11" t="str">
            <v>否</v>
          </cell>
        </row>
        <row r="12">
          <cell r="E12" t="str">
            <v>023101407529</v>
          </cell>
          <cell r="F12" t="str">
            <v>陈任跃</v>
          </cell>
          <cell r="G12">
            <v>48.3</v>
          </cell>
          <cell r="H12">
            <v>28.98</v>
          </cell>
          <cell r="I12" t="str">
            <v>79.10</v>
          </cell>
          <cell r="J12">
            <v>31.64</v>
          </cell>
          <cell r="K12">
            <v>60.62</v>
          </cell>
        </row>
        <row r="12">
          <cell r="M12" t="str">
            <v>否</v>
          </cell>
        </row>
        <row r="13">
          <cell r="E13" t="str">
            <v>023101408104</v>
          </cell>
          <cell r="F13" t="str">
            <v>赖幸儿</v>
          </cell>
          <cell r="G13">
            <v>86</v>
          </cell>
          <cell r="H13">
            <v>51.6</v>
          </cell>
          <cell r="I13" t="str">
            <v>77.16</v>
          </cell>
          <cell r="J13">
            <v>30.864</v>
          </cell>
          <cell r="K13">
            <v>82.464</v>
          </cell>
          <cell r="L13">
            <v>1</v>
          </cell>
          <cell r="M13" t="str">
            <v>是</v>
          </cell>
        </row>
        <row r="14">
          <cell r="E14" t="str">
            <v>023101407506</v>
          </cell>
          <cell r="F14" t="str">
            <v>陈芷钰</v>
          </cell>
          <cell r="G14">
            <v>71.1</v>
          </cell>
          <cell r="H14">
            <v>42.66</v>
          </cell>
          <cell r="I14" t="str">
            <v>76.39</v>
          </cell>
          <cell r="J14">
            <v>30.556</v>
          </cell>
          <cell r="K14">
            <v>73.216</v>
          </cell>
          <cell r="L14">
            <v>2</v>
          </cell>
          <cell r="M14" t="str">
            <v>是</v>
          </cell>
        </row>
        <row r="15">
          <cell r="E15" t="str">
            <v>023101407819</v>
          </cell>
          <cell r="F15" t="str">
            <v>李文坚</v>
          </cell>
          <cell r="G15">
            <v>67.65</v>
          </cell>
          <cell r="H15">
            <v>40.59</v>
          </cell>
          <cell r="I15" t="str">
            <v>79.36</v>
          </cell>
          <cell r="J15">
            <v>31.744</v>
          </cell>
          <cell r="K15">
            <v>72.334</v>
          </cell>
          <cell r="L15">
            <v>3</v>
          </cell>
          <cell r="M15" t="str">
            <v>否</v>
          </cell>
        </row>
        <row r="16">
          <cell r="E16" t="str">
            <v>023101408925</v>
          </cell>
          <cell r="F16" t="str">
            <v>罗海欣</v>
          </cell>
          <cell r="G16">
            <v>64.7</v>
          </cell>
          <cell r="H16">
            <v>38.82</v>
          </cell>
          <cell r="I16" t="str">
            <v>69.95</v>
          </cell>
          <cell r="J16">
            <v>27.98</v>
          </cell>
          <cell r="K16">
            <v>66.8</v>
          </cell>
          <cell r="L16">
            <v>1</v>
          </cell>
          <cell r="M16" t="str">
            <v>是</v>
          </cell>
        </row>
        <row r="17">
          <cell r="E17" t="str">
            <v>023101409115</v>
          </cell>
          <cell r="F17" t="str">
            <v>危锦锵</v>
          </cell>
          <cell r="G17">
            <v>77.65</v>
          </cell>
          <cell r="H17">
            <v>46.59</v>
          </cell>
          <cell r="I17" t="str">
            <v>87.52</v>
          </cell>
          <cell r="J17">
            <v>35.008</v>
          </cell>
          <cell r="K17">
            <v>81.598</v>
          </cell>
          <cell r="L17">
            <v>1</v>
          </cell>
          <cell r="M17" t="str">
            <v>是</v>
          </cell>
        </row>
        <row r="18">
          <cell r="E18" t="str">
            <v>023101409230</v>
          </cell>
          <cell r="F18" t="str">
            <v>吴施香</v>
          </cell>
          <cell r="G18">
            <v>75.55</v>
          </cell>
          <cell r="H18">
            <v>45.33</v>
          </cell>
          <cell r="I18" t="str">
            <v>89.46</v>
          </cell>
          <cell r="J18">
            <v>35.784</v>
          </cell>
          <cell r="K18">
            <v>81.114</v>
          </cell>
          <cell r="L18">
            <v>2</v>
          </cell>
          <cell r="M18" t="str">
            <v>否</v>
          </cell>
        </row>
        <row r="19">
          <cell r="E19" t="str">
            <v>023101409127</v>
          </cell>
          <cell r="F19" t="str">
            <v>庄美君</v>
          </cell>
          <cell r="G19">
            <v>66.05</v>
          </cell>
          <cell r="H19">
            <v>39.63</v>
          </cell>
          <cell r="I19" t="str">
            <v>88.09</v>
          </cell>
          <cell r="J19">
            <v>35.236</v>
          </cell>
          <cell r="K19">
            <v>74.866</v>
          </cell>
          <cell r="L19">
            <v>3</v>
          </cell>
          <cell r="M19" t="str">
            <v>否</v>
          </cell>
        </row>
        <row r="20">
          <cell r="E20" t="str">
            <v>023101404226</v>
          </cell>
          <cell r="F20" t="str">
            <v>黄宝梅</v>
          </cell>
          <cell r="G20">
            <v>64.8</v>
          </cell>
          <cell r="H20">
            <v>38.88</v>
          </cell>
          <cell r="I20" t="str">
            <v>86.36</v>
          </cell>
          <cell r="J20">
            <v>34.544</v>
          </cell>
          <cell r="K20">
            <v>73.424</v>
          </cell>
          <cell r="L20">
            <v>1</v>
          </cell>
          <cell r="M20" t="str">
            <v>是</v>
          </cell>
        </row>
        <row r="21">
          <cell r="E21" t="str">
            <v>023101406722</v>
          </cell>
          <cell r="F21" t="str">
            <v>李霞</v>
          </cell>
          <cell r="G21">
            <v>76.55</v>
          </cell>
          <cell r="H21">
            <v>45.93</v>
          </cell>
          <cell r="I21" t="str">
            <v>92.56</v>
          </cell>
          <cell r="J21">
            <v>37.024</v>
          </cell>
          <cell r="K21">
            <v>82.954</v>
          </cell>
          <cell r="L21">
            <v>1</v>
          </cell>
          <cell r="M21" t="str">
            <v>是</v>
          </cell>
        </row>
        <row r="22">
          <cell r="E22" t="str">
            <v>023101405906</v>
          </cell>
          <cell r="F22" t="str">
            <v>单慈</v>
          </cell>
          <cell r="G22">
            <v>76</v>
          </cell>
          <cell r="H22">
            <v>45.6</v>
          </cell>
          <cell r="I22" t="str">
            <v>86.64</v>
          </cell>
          <cell r="J22">
            <v>34.656</v>
          </cell>
          <cell r="K22">
            <v>80.256</v>
          </cell>
          <cell r="L22">
            <v>2</v>
          </cell>
          <cell r="M22" t="str">
            <v>否</v>
          </cell>
        </row>
        <row r="23">
          <cell r="E23" t="str">
            <v>023101403630</v>
          </cell>
          <cell r="F23" t="str">
            <v>黎雪云</v>
          </cell>
          <cell r="G23">
            <v>65</v>
          </cell>
          <cell r="H23">
            <v>39</v>
          </cell>
          <cell r="I23" t="str">
            <v>87.86</v>
          </cell>
          <cell r="J23">
            <v>35.144</v>
          </cell>
          <cell r="K23">
            <v>74.144</v>
          </cell>
          <cell r="L23">
            <v>3</v>
          </cell>
          <cell r="M23" t="str">
            <v>否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"/>
  <sheetViews>
    <sheetView tabSelected="1" workbookViewId="0">
      <selection activeCell="C10" sqref="C10"/>
    </sheetView>
  </sheetViews>
  <sheetFormatPr defaultColWidth="9" defaultRowHeight="35.1" customHeight="1"/>
  <cols>
    <col min="1" max="1" width="4.33333333333333" style="104" customWidth="1"/>
    <col min="2" max="2" width="17.4416666666667" style="104" customWidth="1"/>
    <col min="3" max="3" width="21.8833333333333" style="105" customWidth="1"/>
    <col min="4" max="4" width="19.3333333333333" style="104" customWidth="1"/>
    <col min="5" max="5" width="9.775" style="106" customWidth="1"/>
    <col min="6" max="6" width="9.10833333333333" style="107" customWidth="1"/>
    <col min="7" max="7" width="8" style="106" customWidth="1"/>
    <col min="8" max="8" width="8" style="104" customWidth="1"/>
    <col min="9" max="9" width="11.775" style="104" customWidth="1"/>
    <col min="10" max="10" width="16.3333333333333" style="104" customWidth="1"/>
    <col min="11" max="16384" width="9" style="108"/>
  </cols>
  <sheetData>
    <row r="1" ht="56.1" customHeight="1" spans="1:10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</row>
    <row r="2" customHeight="1" spans="1:10">
      <c r="A2" s="110" t="s">
        <v>1</v>
      </c>
      <c r="B2" s="111" t="s">
        <v>2</v>
      </c>
      <c r="C2" s="111" t="s">
        <v>3</v>
      </c>
      <c r="D2" s="111" t="s">
        <v>4</v>
      </c>
      <c r="E2" s="112" t="s">
        <v>5</v>
      </c>
      <c r="F2" s="113" t="s">
        <v>6</v>
      </c>
      <c r="G2" s="112" t="s">
        <v>7</v>
      </c>
      <c r="H2" s="113" t="s">
        <v>8</v>
      </c>
      <c r="I2" s="113" t="s">
        <v>9</v>
      </c>
      <c r="J2" s="113" t="s">
        <v>10</v>
      </c>
    </row>
    <row r="3" customHeight="1" spans="1:10">
      <c r="A3" s="114">
        <v>1</v>
      </c>
      <c r="B3" s="115" t="s">
        <v>11</v>
      </c>
      <c r="C3" s="116" t="s">
        <v>12</v>
      </c>
      <c r="D3" s="115" t="s">
        <v>13</v>
      </c>
      <c r="E3" s="115" t="s">
        <v>14</v>
      </c>
      <c r="F3" s="117">
        <v>80.2</v>
      </c>
      <c r="G3" s="15">
        <v>83.304</v>
      </c>
      <c r="H3" s="118">
        <v>1</v>
      </c>
      <c r="I3" s="124" t="s">
        <v>15</v>
      </c>
      <c r="J3" s="125">
        <v>45272</v>
      </c>
    </row>
    <row r="4" customHeight="1" spans="1:10">
      <c r="A4" s="114">
        <v>2</v>
      </c>
      <c r="B4" s="115" t="s">
        <v>16</v>
      </c>
      <c r="C4" s="116" t="s">
        <v>12</v>
      </c>
      <c r="D4" s="115" t="s">
        <v>13</v>
      </c>
      <c r="E4" s="115" t="s">
        <v>17</v>
      </c>
      <c r="F4" s="117">
        <v>77</v>
      </c>
      <c r="G4" s="15">
        <v>80.94</v>
      </c>
      <c r="H4" s="118">
        <v>2</v>
      </c>
      <c r="I4" s="114" t="s">
        <v>15</v>
      </c>
      <c r="J4" s="125">
        <v>45272</v>
      </c>
    </row>
    <row r="5" customHeight="1" spans="1:10">
      <c r="A5" s="114">
        <v>3</v>
      </c>
      <c r="B5" s="115" t="s">
        <v>18</v>
      </c>
      <c r="C5" s="116" t="s">
        <v>12</v>
      </c>
      <c r="D5" s="115" t="s">
        <v>13</v>
      </c>
      <c r="E5" s="115" t="s">
        <v>19</v>
      </c>
      <c r="F5" s="117">
        <v>73.2</v>
      </c>
      <c r="G5" s="15">
        <v>79.776</v>
      </c>
      <c r="H5" s="118">
        <v>3</v>
      </c>
      <c r="I5" s="114" t="s">
        <v>20</v>
      </c>
      <c r="J5" s="125">
        <v>45272</v>
      </c>
    </row>
    <row r="6" customHeight="1" spans="1:10">
      <c r="A6" s="114">
        <v>4</v>
      </c>
      <c r="B6" s="115">
        <v>23101406021</v>
      </c>
      <c r="C6" s="119" t="s">
        <v>12</v>
      </c>
      <c r="D6" s="115" t="s">
        <v>13</v>
      </c>
      <c r="E6" s="115" t="s">
        <v>21</v>
      </c>
      <c r="F6" s="117">
        <v>72.3</v>
      </c>
      <c r="G6" s="15">
        <v>78.1</v>
      </c>
      <c r="H6" s="118">
        <v>4</v>
      </c>
      <c r="I6" s="114" t="s">
        <v>20</v>
      </c>
      <c r="J6" s="125">
        <v>45272</v>
      </c>
    </row>
    <row r="7" customHeight="1" spans="1:10">
      <c r="A7" s="114">
        <v>5</v>
      </c>
      <c r="B7" s="115" t="s">
        <v>22</v>
      </c>
      <c r="C7" s="116" t="s">
        <v>12</v>
      </c>
      <c r="D7" s="115" t="s">
        <v>13</v>
      </c>
      <c r="E7" s="115" t="s">
        <v>23</v>
      </c>
      <c r="F7" s="117">
        <v>70.2</v>
      </c>
      <c r="G7" s="15">
        <v>77.388</v>
      </c>
      <c r="H7" s="118">
        <v>5</v>
      </c>
      <c r="I7" s="114" t="s">
        <v>20</v>
      </c>
      <c r="J7" s="125">
        <v>45272</v>
      </c>
    </row>
    <row r="8" customHeight="1" spans="1:10">
      <c r="A8" s="114">
        <v>6</v>
      </c>
      <c r="B8" s="115" t="s">
        <v>24</v>
      </c>
      <c r="C8" s="116" t="s">
        <v>12</v>
      </c>
      <c r="D8" s="115" t="s">
        <v>13</v>
      </c>
      <c r="E8" s="115" t="s">
        <v>25</v>
      </c>
      <c r="F8" s="117">
        <v>69.6</v>
      </c>
      <c r="G8" s="15">
        <v>76.088</v>
      </c>
      <c r="H8" s="118">
        <v>6</v>
      </c>
      <c r="I8" s="114" t="s">
        <v>20</v>
      </c>
      <c r="J8" s="125">
        <v>45272</v>
      </c>
    </row>
    <row r="9" customHeight="1" spans="1:10">
      <c r="A9" s="114">
        <v>7</v>
      </c>
      <c r="B9" s="115" t="s">
        <v>26</v>
      </c>
      <c r="C9" s="116" t="s">
        <v>27</v>
      </c>
      <c r="D9" s="115" t="s">
        <v>28</v>
      </c>
      <c r="E9" s="115" t="s">
        <v>29</v>
      </c>
      <c r="F9" s="117">
        <v>73.6</v>
      </c>
      <c r="G9" s="15">
        <v>79.964</v>
      </c>
      <c r="H9" s="118">
        <v>1</v>
      </c>
      <c r="I9" s="114" t="s">
        <v>15</v>
      </c>
      <c r="J9" s="125">
        <v>45272</v>
      </c>
    </row>
    <row r="10" customHeight="1" spans="1:10">
      <c r="A10" s="114">
        <v>8</v>
      </c>
      <c r="B10" s="115" t="s">
        <v>30</v>
      </c>
      <c r="C10" s="116" t="s">
        <v>27</v>
      </c>
      <c r="D10" s="115" t="s">
        <v>28</v>
      </c>
      <c r="E10" s="115" t="s">
        <v>14</v>
      </c>
      <c r="F10" s="117">
        <v>71.2</v>
      </c>
      <c r="G10" s="15">
        <v>77.904</v>
      </c>
      <c r="H10" s="118">
        <v>2</v>
      </c>
      <c r="I10" s="114" t="s">
        <v>20</v>
      </c>
      <c r="J10" s="125">
        <v>45272</v>
      </c>
    </row>
    <row r="11" customHeight="1" spans="1:10">
      <c r="A11" s="114">
        <v>9</v>
      </c>
      <c r="B11" s="115" t="s">
        <v>31</v>
      </c>
      <c r="C11" s="116" t="s">
        <v>27</v>
      </c>
      <c r="D11" s="115" t="s">
        <v>28</v>
      </c>
      <c r="E11" s="115" t="s">
        <v>32</v>
      </c>
      <c r="F11" s="117">
        <v>63.6</v>
      </c>
      <c r="G11" s="15">
        <v>72.796</v>
      </c>
      <c r="H11" s="118">
        <v>3</v>
      </c>
      <c r="I11" s="114" t="s">
        <v>20</v>
      </c>
      <c r="J11" s="125">
        <v>45272</v>
      </c>
    </row>
    <row r="12" customHeight="1" spans="1:10">
      <c r="A12" s="114">
        <v>10</v>
      </c>
      <c r="B12" s="115" t="s">
        <v>33</v>
      </c>
      <c r="C12" s="116" t="s">
        <v>34</v>
      </c>
      <c r="D12" s="115" t="s">
        <v>35</v>
      </c>
      <c r="E12" s="115" t="s">
        <v>36</v>
      </c>
      <c r="F12" s="117">
        <v>76.8</v>
      </c>
      <c r="G12" s="15">
        <v>74.596</v>
      </c>
      <c r="H12" s="118">
        <v>1</v>
      </c>
      <c r="I12" s="114" t="s">
        <v>15</v>
      </c>
      <c r="J12" s="125">
        <v>45272</v>
      </c>
    </row>
    <row r="13" customHeight="1" spans="1:10">
      <c r="A13" s="114">
        <v>11</v>
      </c>
      <c r="B13" s="115" t="s">
        <v>37</v>
      </c>
      <c r="C13" s="116" t="s">
        <v>38</v>
      </c>
      <c r="D13" s="115" t="s">
        <v>39</v>
      </c>
      <c r="E13" s="115" t="s">
        <v>40</v>
      </c>
      <c r="F13" s="117">
        <v>80.8</v>
      </c>
      <c r="G13" s="15">
        <v>77.36</v>
      </c>
      <c r="H13" s="118">
        <v>1</v>
      </c>
      <c r="I13" s="114" t="s">
        <v>15</v>
      </c>
      <c r="J13" s="125">
        <v>45272</v>
      </c>
    </row>
    <row r="14" customHeight="1" spans="1:10">
      <c r="A14" s="114">
        <v>12</v>
      </c>
      <c r="B14" s="115" t="s">
        <v>41</v>
      </c>
      <c r="C14" s="116" t="s">
        <v>38</v>
      </c>
      <c r="D14" s="115" t="s">
        <v>39</v>
      </c>
      <c r="E14" s="115" t="s">
        <v>42</v>
      </c>
      <c r="F14" s="117">
        <v>70.2</v>
      </c>
      <c r="G14" s="15">
        <v>72.488</v>
      </c>
      <c r="H14" s="118">
        <v>2</v>
      </c>
      <c r="I14" s="114" t="s">
        <v>20</v>
      </c>
      <c r="J14" s="125">
        <v>45272</v>
      </c>
    </row>
    <row r="15" customHeight="1" spans="1:10">
      <c r="A15" s="114">
        <v>13</v>
      </c>
      <c r="B15" s="115" t="s">
        <v>43</v>
      </c>
      <c r="C15" s="116" t="s">
        <v>38</v>
      </c>
      <c r="D15" s="115" t="s">
        <v>39</v>
      </c>
      <c r="E15" s="115" t="s">
        <v>44</v>
      </c>
      <c r="F15" s="117">
        <v>68.6</v>
      </c>
      <c r="G15" s="15">
        <v>69.68</v>
      </c>
      <c r="H15" s="118">
        <v>3</v>
      </c>
      <c r="I15" s="114" t="s">
        <v>20</v>
      </c>
      <c r="J15" s="125">
        <v>45272</v>
      </c>
    </row>
    <row r="16" customHeight="1" spans="1:10">
      <c r="A16" s="114">
        <v>14</v>
      </c>
      <c r="B16" s="115" t="s">
        <v>45</v>
      </c>
      <c r="C16" s="116" t="s">
        <v>46</v>
      </c>
      <c r="D16" s="115" t="s">
        <v>47</v>
      </c>
      <c r="E16" s="115" t="s">
        <v>48</v>
      </c>
      <c r="F16" s="117">
        <v>84</v>
      </c>
      <c r="G16" s="15">
        <v>81.296</v>
      </c>
      <c r="H16" s="118">
        <v>1</v>
      </c>
      <c r="I16" s="114" t="s">
        <v>15</v>
      </c>
      <c r="J16" s="125">
        <v>45272</v>
      </c>
    </row>
    <row r="17" customHeight="1" spans="1:10">
      <c r="A17" s="114">
        <v>15</v>
      </c>
      <c r="B17" s="115" t="s">
        <v>49</v>
      </c>
      <c r="C17" s="119" t="s">
        <v>46</v>
      </c>
      <c r="D17" s="115" t="s">
        <v>47</v>
      </c>
      <c r="E17" s="115" t="s">
        <v>50</v>
      </c>
      <c r="F17" s="117">
        <v>68.4</v>
      </c>
      <c r="G17" s="15">
        <v>67.388</v>
      </c>
      <c r="H17" s="118">
        <v>2</v>
      </c>
      <c r="I17" s="114" t="s">
        <v>20</v>
      </c>
      <c r="J17" s="125">
        <v>45272</v>
      </c>
    </row>
    <row r="18" customHeight="1" spans="1:10">
      <c r="A18" s="114">
        <v>16</v>
      </c>
      <c r="B18" s="115" t="s">
        <v>51</v>
      </c>
      <c r="C18" s="116" t="s">
        <v>52</v>
      </c>
      <c r="D18" s="115" t="s">
        <v>53</v>
      </c>
      <c r="E18" s="115" t="s">
        <v>54</v>
      </c>
      <c r="F18" s="117">
        <v>82.8</v>
      </c>
      <c r="G18" s="15">
        <v>77.764</v>
      </c>
      <c r="H18" s="118">
        <v>1</v>
      </c>
      <c r="I18" s="114" t="s">
        <v>15</v>
      </c>
      <c r="J18" s="125">
        <v>45272</v>
      </c>
    </row>
    <row r="19" customHeight="1" spans="1:10">
      <c r="A19" s="114">
        <v>17</v>
      </c>
      <c r="B19" s="115" t="s">
        <v>55</v>
      </c>
      <c r="C19" s="116" t="s">
        <v>52</v>
      </c>
      <c r="D19" s="115" t="s">
        <v>53</v>
      </c>
      <c r="E19" s="115" t="s">
        <v>56</v>
      </c>
      <c r="F19" s="117">
        <v>68.4</v>
      </c>
      <c r="G19" s="15">
        <v>69.804</v>
      </c>
      <c r="H19" s="118">
        <v>2</v>
      </c>
      <c r="I19" s="114" t="s">
        <v>20</v>
      </c>
      <c r="J19" s="125">
        <v>45272</v>
      </c>
    </row>
    <row r="20" customHeight="1" spans="1:10">
      <c r="A20" s="114">
        <v>18</v>
      </c>
      <c r="B20" s="115" t="s">
        <v>57</v>
      </c>
      <c r="C20" s="116" t="s">
        <v>52</v>
      </c>
      <c r="D20" s="115" t="s">
        <v>53</v>
      </c>
      <c r="E20" s="115" t="s">
        <v>58</v>
      </c>
      <c r="F20" s="117">
        <v>66</v>
      </c>
      <c r="G20" s="15">
        <v>67.392</v>
      </c>
      <c r="H20" s="118">
        <v>3</v>
      </c>
      <c r="I20" s="114" t="s">
        <v>20</v>
      </c>
      <c r="J20" s="125">
        <v>45272</v>
      </c>
    </row>
    <row r="21" customHeight="1" spans="1:10">
      <c r="A21" s="114">
        <v>19</v>
      </c>
      <c r="B21" s="115" t="s">
        <v>59</v>
      </c>
      <c r="C21" s="116" t="s">
        <v>60</v>
      </c>
      <c r="D21" s="115" t="s">
        <v>61</v>
      </c>
      <c r="E21" s="115" t="s">
        <v>62</v>
      </c>
      <c r="F21" s="117">
        <v>83.2</v>
      </c>
      <c r="G21" s="15">
        <v>80.204</v>
      </c>
      <c r="H21" s="118">
        <v>1</v>
      </c>
      <c r="I21" s="114" t="s">
        <v>15</v>
      </c>
      <c r="J21" s="125">
        <v>45272</v>
      </c>
    </row>
    <row r="22" customHeight="1" spans="1:10">
      <c r="A22" s="114">
        <v>20</v>
      </c>
      <c r="B22" s="115" t="s">
        <v>63</v>
      </c>
      <c r="C22" s="116" t="s">
        <v>60</v>
      </c>
      <c r="D22" s="115" t="s">
        <v>61</v>
      </c>
      <c r="E22" s="115" t="s">
        <v>64</v>
      </c>
      <c r="F22" s="117">
        <v>63.2</v>
      </c>
      <c r="G22" s="15">
        <v>67.916</v>
      </c>
      <c r="H22" s="118">
        <v>2</v>
      </c>
      <c r="I22" s="114" t="s">
        <v>20</v>
      </c>
      <c r="J22" s="125">
        <v>45272</v>
      </c>
    </row>
    <row r="23" customHeight="1" spans="1:10">
      <c r="A23" s="114">
        <v>21</v>
      </c>
      <c r="B23" s="115" t="s">
        <v>65</v>
      </c>
      <c r="C23" s="116" t="s">
        <v>60</v>
      </c>
      <c r="D23" s="115" t="s">
        <v>61</v>
      </c>
      <c r="E23" s="115" t="s">
        <v>66</v>
      </c>
      <c r="F23" s="117">
        <v>0</v>
      </c>
      <c r="G23" s="15">
        <v>29.572</v>
      </c>
      <c r="H23" s="118">
        <v>3</v>
      </c>
      <c r="I23" s="114" t="s">
        <v>20</v>
      </c>
      <c r="J23" s="125">
        <v>45272</v>
      </c>
    </row>
    <row r="24" customHeight="1" spans="1:10">
      <c r="A24" s="114">
        <v>22</v>
      </c>
      <c r="B24" s="115" t="s">
        <v>67</v>
      </c>
      <c r="C24" s="116" t="s">
        <v>68</v>
      </c>
      <c r="D24" s="115" t="s">
        <v>69</v>
      </c>
      <c r="E24" s="115" t="s">
        <v>70</v>
      </c>
      <c r="F24" s="117">
        <v>78.8</v>
      </c>
      <c r="G24" s="15">
        <v>78.8</v>
      </c>
      <c r="H24" s="118">
        <v>1</v>
      </c>
      <c r="I24" s="114" t="s">
        <v>15</v>
      </c>
      <c r="J24" s="125">
        <v>45272</v>
      </c>
    </row>
    <row r="25" customHeight="1" spans="1:10">
      <c r="A25" s="114">
        <v>23</v>
      </c>
      <c r="B25" s="115" t="s">
        <v>71</v>
      </c>
      <c r="C25" s="116" t="s">
        <v>72</v>
      </c>
      <c r="D25" s="115" t="s">
        <v>73</v>
      </c>
      <c r="E25" s="115" t="s">
        <v>54</v>
      </c>
      <c r="F25" s="117">
        <v>85.2</v>
      </c>
      <c r="G25" s="15">
        <v>79.204</v>
      </c>
      <c r="H25" s="118">
        <v>1</v>
      </c>
      <c r="I25" s="114" t="s">
        <v>15</v>
      </c>
      <c r="J25" s="125">
        <v>45272</v>
      </c>
    </row>
    <row r="26" customHeight="1" spans="1:10">
      <c r="A26" s="114">
        <v>24</v>
      </c>
      <c r="B26" s="115" t="s">
        <v>74</v>
      </c>
      <c r="C26" s="116" t="s">
        <v>72</v>
      </c>
      <c r="D26" s="115" t="s">
        <v>73</v>
      </c>
      <c r="E26" s="115" t="s">
        <v>75</v>
      </c>
      <c r="F26" s="117">
        <v>70.6</v>
      </c>
      <c r="G26" s="15">
        <v>69.68</v>
      </c>
      <c r="H26" s="118">
        <v>2</v>
      </c>
      <c r="I26" s="114" t="s">
        <v>20</v>
      </c>
      <c r="J26" s="125">
        <v>45272</v>
      </c>
    </row>
    <row r="27" customHeight="1" spans="1:10">
      <c r="A27" s="114">
        <v>25</v>
      </c>
      <c r="B27" s="115" t="s">
        <v>76</v>
      </c>
      <c r="C27" s="116" t="s">
        <v>77</v>
      </c>
      <c r="D27" s="115" t="s">
        <v>78</v>
      </c>
      <c r="E27" s="115" t="s">
        <v>79</v>
      </c>
      <c r="F27" s="117">
        <v>78.4</v>
      </c>
      <c r="G27" s="15">
        <v>73.748</v>
      </c>
      <c r="H27" s="118">
        <v>1</v>
      </c>
      <c r="I27" s="114" t="s">
        <v>15</v>
      </c>
      <c r="J27" s="125">
        <v>45272</v>
      </c>
    </row>
    <row r="28" customHeight="1" spans="1:10">
      <c r="A28" s="114">
        <v>26</v>
      </c>
      <c r="B28" s="115" t="s">
        <v>80</v>
      </c>
      <c r="C28" s="119" t="s">
        <v>77</v>
      </c>
      <c r="D28" s="115" t="s">
        <v>78</v>
      </c>
      <c r="E28" s="115" t="s">
        <v>81</v>
      </c>
      <c r="F28" s="117">
        <v>69.6</v>
      </c>
      <c r="G28" s="15">
        <v>68.388</v>
      </c>
      <c r="H28" s="118">
        <v>2</v>
      </c>
      <c r="I28" s="114" t="s">
        <v>20</v>
      </c>
      <c r="J28" s="125">
        <v>45272</v>
      </c>
    </row>
    <row r="29" customHeight="1" spans="1:10">
      <c r="A29" s="114">
        <v>27</v>
      </c>
      <c r="B29" s="115" t="s">
        <v>82</v>
      </c>
      <c r="C29" s="116" t="s">
        <v>77</v>
      </c>
      <c r="D29" s="115" t="s">
        <v>78</v>
      </c>
      <c r="E29" s="115" t="s">
        <v>83</v>
      </c>
      <c r="F29" s="117">
        <v>69</v>
      </c>
      <c r="G29" s="15">
        <v>68.172</v>
      </c>
      <c r="H29" s="118">
        <v>3</v>
      </c>
      <c r="I29" s="114" t="s">
        <v>20</v>
      </c>
      <c r="J29" s="125">
        <v>45272</v>
      </c>
    </row>
    <row r="30" customHeight="1" spans="1:10">
      <c r="A30" s="114">
        <v>28</v>
      </c>
      <c r="B30" s="115" t="s">
        <v>84</v>
      </c>
      <c r="C30" s="116" t="s">
        <v>85</v>
      </c>
      <c r="D30" s="115" t="s">
        <v>86</v>
      </c>
      <c r="E30" s="115" t="s">
        <v>87</v>
      </c>
      <c r="F30" s="117">
        <v>84</v>
      </c>
      <c r="G30" s="15">
        <v>81.168</v>
      </c>
      <c r="H30" s="118">
        <v>1</v>
      </c>
      <c r="I30" s="114" t="s">
        <v>15</v>
      </c>
      <c r="J30" s="125">
        <v>45272</v>
      </c>
    </row>
    <row r="31" customHeight="1" spans="1:10">
      <c r="A31" s="114">
        <v>29</v>
      </c>
      <c r="B31" s="115" t="s">
        <v>88</v>
      </c>
      <c r="C31" s="116" t="s">
        <v>85</v>
      </c>
      <c r="D31" s="115" t="s">
        <v>86</v>
      </c>
      <c r="E31" s="115" t="s">
        <v>89</v>
      </c>
      <c r="F31" s="117">
        <v>74.6</v>
      </c>
      <c r="G31" s="15">
        <v>72.792</v>
      </c>
      <c r="H31" s="118">
        <v>2</v>
      </c>
      <c r="I31" s="114" t="s">
        <v>20</v>
      </c>
      <c r="J31" s="125">
        <v>45272</v>
      </c>
    </row>
    <row r="32" customHeight="1" spans="1:10">
      <c r="A32" s="114">
        <v>30</v>
      </c>
      <c r="B32" s="115" t="s">
        <v>90</v>
      </c>
      <c r="C32" s="116" t="s">
        <v>85</v>
      </c>
      <c r="D32" s="115" t="s">
        <v>86</v>
      </c>
      <c r="E32" s="115" t="s">
        <v>91</v>
      </c>
      <c r="F32" s="117">
        <v>66.8</v>
      </c>
      <c r="G32" s="15">
        <v>69.704</v>
      </c>
      <c r="H32" s="118">
        <v>3</v>
      </c>
      <c r="I32" s="114" t="s">
        <v>20</v>
      </c>
      <c r="J32" s="125">
        <v>45272</v>
      </c>
    </row>
    <row r="33" customHeight="1" spans="1:10">
      <c r="A33" s="114">
        <v>31</v>
      </c>
      <c r="B33" s="115" t="s">
        <v>92</v>
      </c>
      <c r="C33" s="116" t="s">
        <v>93</v>
      </c>
      <c r="D33" s="115" t="s">
        <v>94</v>
      </c>
      <c r="E33" s="115" t="s">
        <v>95</v>
      </c>
      <c r="F33" s="120">
        <v>80.3</v>
      </c>
      <c r="G33" s="15">
        <v>81.72</v>
      </c>
      <c r="H33" s="115">
        <v>1</v>
      </c>
      <c r="I33" s="114" t="s">
        <v>15</v>
      </c>
      <c r="J33" s="125">
        <v>45272</v>
      </c>
    </row>
    <row r="34" customHeight="1" spans="1:10">
      <c r="A34" s="114">
        <v>32</v>
      </c>
      <c r="B34" s="115" t="s">
        <v>96</v>
      </c>
      <c r="C34" s="116" t="s">
        <v>93</v>
      </c>
      <c r="D34" s="115" t="s">
        <v>94</v>
      </c>
      <c r="E34" s="115" t="s">
        <v>97</v>
      </c>
      <c r="F34" s="120">
        <v>81.2</v>
      </c>
      <c r="G34" s="15">
        <v>81.352</v>
      </c>
      <c r="H34" s="115">
        <v>2</v>
      </c>
      <c r="I34" s="114" t="s">
        <v>15</v>
      </c>
      <c r="J34" s="125">
        <v>45272</v>
      </c>
    </row>
    <row r="35" customHeight="1" spans="1:10">
      <c r="A35" s="114">
        <v>33</v>
      </c>
      <c r="B35" s="115" t="s">
        <v>98</v>
      </c>
      <c r="C35" s="116" t="s">
        <v>93</v>
      </c>
      <c r="D35" s="115" t="s">
        <v>94</v>
      </c>
      <c r="E35" s="115" t="s">
        <v>99</v>
      </c>
      <c r="F35" s="120">
        <v>68.8</v>
      </c>
      <c r="G35" s="15">
        <v>72.516</v>
      </c>
      <c r="H35" s="115">
        <v>3</v>
      </c>
      <c r="I35" s="114" t="s">
        <v>20</v>
      </c>
      <c r="J35" s="125">
        <v>45272</v>
      </c>
    </row>
    <row r="36" customHeight="1" spans="1:10">
      <c r="A36" s="114">
        <v>34</v>
      </c>
      <c r="B36" s="115" t="s">
        <v>100</v>
      </c>
      <c r="C36" s="116" t="s">
        <v>93</v>
      </c>
      <c r="D36" s="115" t="s">
        <v>94</v>
      </c>
      <c r="E36" s="115" t="s">
        <v>101</v>
      </c>
      <c r="F36" s="120">
        <v>70</v>
      </c>
      <c r="G36" s="15">
        <v>72.492</v>
      </c>
      <c r="H36" s="115">
        <v>4</v>
      </c>
      <c r="I36" s="114" t="s">
        <v>20</v>
      </c>
      <c r="J36" s="125">
        <v>45272</v>
      </c>
    </row>
    <row r="37" customHeight="1" spans="1:10">
      <c r="A37" s="114">
        <v>35</v>
      </c>
      <c r="B37" s="115" t="s">
        <v>102</v>
      </c>
      <c r="C37" s="116" t="s">
        <v>93</v>
      </c>
      <c r="D37" s="115" t="s">
        <v>94</v>
      </c>
      <c r="E37" s="115" t="s">
        <v>103</v>
      </c>
      <c r="F37" s="120">
        <v>68.4</v>
      </c>
      <c r="G37" s="15">
        <v>70.168</v>
      </c>
      <c r="H37" s="115">
        <v>5</v>
      </c>
      <c r="I37" s="114" t="s">
        <v>20</v>
      </c>
      <c r="J37" s="125">
        <v>45272</v>
      </c>
    </row>
    <row r="38" customHeight="1" spans="1:10">
      <c r="A38" s="114">
        <v>36</v>
      </c>
      <c r="B38" s="115" t="s">
        <v>104</v>
      </c>
      <c r="C38" s="116" t="s">
        <v>105</v>
      </c>
      <c r="D38" s="115" t="s">
        <v>106</v>
      </c>
      <c r="E38" s="115" t="s">
        <v>107</v>
      </c>
      <c r="F38" s="120">
        <v>83.9</v>
      </c>
      <c r="G38" s="15">
        <v>87.88</v>
      </c>
      <c r="H38" s="115">
        <v>1</v>
      </c>
      <c r="I38" s="114" t="s">
        <v>15</v>
      </c>
      <c r="J38" s="125">
        <v>45272</v>
      </c>
    </row>
    <row r="39" customHeight="1" spans="1:10">
      <c r="A39" s="114">
        <v>37</v>
      </c>
      <c r="B39" s="115" t="s">
        <v>108</v>
      </c>
      <c r="C39" s="116" t="s">
        <v>105</v>
      </c>
      <c r="D39" s="115" t="s">
        <v>106</v>
      </c>
      <c r="E39" s="115" t="s">
        <v>109</v>
      </c>
      <c r="F39" s="120">
        <v>80.8</v>
      </c>
      <c r="G39" s="15">
        <v>79.88</v>
      </c>
      <c r="H39" s="115">
        <v>2</v>
      </c>
      <c r="I39" s="114" t="s">
        <v>15</v>
      </c>
      <c r="J39" s="125">
        <v>45272</v>
      </c>
    </row>
    <row r="40" customHeight="1" spans="1:10">
      <c r="A40" s="114">
        <v>38</v>
      </c>
      <c r="B40" s="115" t="s">
        <v>110</v>
      </c>
      <c r="C40" s="116" t="s">
        <v>105</v>
      </c>
      <c r="D40" s="115" t="s">
        <v>106</v>
      </c>
      <c r="E40" s="115" t="s">
        <v>111</v>
      </c>
      <c r="F40" s="120">
        <v>70.5</v>
      </c>
      <c r="G40" s="15">
        <v>74.332</v>
      </c>
      <c r="H40" s="115">
        <v>3</v>
      </c>
      <c r="I40" s="114" t="s">
        <v>20</v>
      </c>
      <c r="J40" s="125">
        <v>45272</v>
      </c>
    </row>
    <row r="41" customHeight="1" spans="1:10">
      <c r="A41" s="114">
        <v>39</v>
      </c>
      <c r="B41" s="115" t="s">
        <v>112</v>
      </c>
      <c r="C41" s="116" t="s">
        <v>113</v>
      </c>
      <c r="D41" s="115" t="s">
        <v>114</v>
      </c>
      <c r="E41" s="115" t="s">
        <v>115</v>
      </c>
      <c r="F41" s="120">
        <v>79</v>
      </c>
      <c r="G41" s="15">
        <v>80.124</v>
      </c>
      <c r="H41" s="115">
        <v>1</v>
      </c>
      <c r="I41" s="114" t="s">
        <v>15</v>
      </c>
      <c r="J41" s="125">
        <v>45272</v>
      </c>
    </row>
    <row r="42" customHeight="1" spans="1:10">
      <c r="A42" s="114">
        <v>40</v>
      </c>
      <c r="B42" s="115" t="s">
        <v>116</v>
      </c>
      <c r="C42" s="116" t="s">
        <v>113</v>
      </c>
      <c r="D42" s="115" t="s">
        <v>114</v>
      </c>
      <c r="E42" s="115" t="s">
        <v>117</v>
      </c>
      <c r="F42" s="120">
        <v>73.4</v>
      </c>
      <c r="G42" s="15">
        <v>75.328</v>
      </c>
      <c r="H42" s="115">
        <v>2</v>
      </c>
      <c r="I42" s="114" t="s">
        <v>20</v>
      </c>
      <c r="J42" s="125">
        <v>45272</v>
      </c>
    </row>
    <row r="43" customHeight="1" spans="1:10">
      <c r="A43" s="114">
        <v>41</v>
      </c>
      <c r="B43" s="115" t="s">
        <v>118</v>
      </c>
      <c r="C43" s="116" t="s">
        <v>119</v>
      </c>
      <c r="D43" s="115" t="s">
        <v>120</v>
      </c>
      <c r="E43" s="115" t="s">
        <v>121</v>
      </c>
      <c r="F43" s="120">
        <v>80.1</v>
      </c>
      <c r="G43" s="15">
        <v>80.268</v>
      </c>
      <c r="H43" s="115">
        <v>1</v>
      </c>
      <c r="I43" s="114" t="s">
        <v>15</v>
      </c>
      <c r="J43" s="125">
        <v>45272</v>
      </c>
    </row>
    <row r="44" customHeight="1" spans="1:10">
      <c r="A44" s="114">
        <v>42</v>
      </c>
      <c r="B44" s="115" t="s">
        <v>122</v>
      </c>
      <c r="C44" s="116" t="s">
        <v>119</v>
      </c>
      <c r="D44" s="115" t="s">
        <v>120</v>
      </c>
      <c r="E44" s="115" t="s">
        <v>123</v>
      </c>
      <c r="F44" s="120">
        <v>68.8</v>
      </c>
      <c r="G44" s="15">
        <v>72.432</v>
      </c>
      <c r="H44" s="115">
        <v>2</v>
      </c>
      <c r="I44" s="114" t="s">
        <v>20</v>
      </c>
      <c r="J44" s="125">
        <v>45272</v>
      </c>
    </row>
    <row r="45" customHeight="1" spans="1:10">
      <c r="A45" s="114">
        <v>43</v>
      </c>
      <c r="B45" s="115" t="s">
        <v>124</v>
      </c>
      <c r="C45" s="116" t="s">
        <v>119</v>
      </c>
      <c r="D45" s="115" t="s">
        <v>120</v>
      </c>
      <c r="E45" s="115" t="s">
        <v>125</v>
      </c>
      <c r="F45" s="120">
        <v>69.6</v>
      </c>
      <c r="G45" s="15">
        <v>70.772</v>
      </c>
      <c r="H45" s="115">
        <v>3</v>
      </c>
      <c r="I45" s="114" t="s">
        <v>20</v>
      </c>
      <c r="J45" s="125">
        <v>45272</v>
      </c>
    </row>
    <row r="46" customHeight="1" spans="1:10">
      <c r="A46" s="114">
        <v>44</v>
      </c>
      <c r="B46" s="115" t="s">
        <v>126</v>
      </c>
      <c r="C46" s="116" t="s">
        <v>127</v>
      </c>
      <c r="D46" s="115" t="s">
        <v>128</v>
      </c>
      <c r="E46" s="115" t="s">
        <v>129</v>
      </c>
      <c r="F46" s="120">
        <v>80.6</v>
      </c>
      <c r="G46" s="15">
        <v>81</v>
      </c>
      <c r="H46" s="115">
        <v>1</v>
      </c>
      <c r="I46" s="114" t="s">
        <v>15</v>
      </c>
      <c r="J46" s="125">
        <v>45272</v>
      </c>
    </row>
    <row r="47" customHeight="1" spans="1:10">
      <c r="A47" s="114">
        <v>45</v>
      </c>
      <c r="B47" s="115" t="s">
        <v>130</v>
      </c>
      <c r="C47" s="116" t="s">
        <v>131</v>
      </c>
      <c r="D47" s="115" t="s">
        <v>132</v>
      </c>
      <c r="E47" s="115" t="s">
        <v>133</v>
      </c>
      <c r="F47" s="120">
        <v>86</v>
      </c>
      <c r="G47" s="15">
        <v>86.432</v>
      </c>
      <c r="H47" s="115">
        <v>1</v>
      </c>
      <c r="I47" s="114" t="s">
        <v>15</v>
      </c>
      <c r="J47" s="125">
        <v>45272</v>
      </c>
    </row>
    <row r="48" customHeight="1" spans="1:10">
      <c r="A48" s="114">
        <v>46</v>
      </c>
      <c r="B48" s="115" t="s">
        <v>134</v>
      </c>
      <c r="C48" s="116" t="s">
        <v>131</v>
      </c>
      <c r="D48" s="115" t="s">
        <v>132</v>
      </c>
      <c r="E48" s="115" t="s">
        <v>135</v>
      </c>
      <c r="F48" s="120">
        <v>75.1</v>
      </c>
      <c r="G48" s="15">
        <v>78.188</v>
      </c>
      <c r="H48" s="115">
        <v>2</v>
      </c>
      <c r="I48" s="114" t="s">
        <v>20</v>
      </c>
      <c r="J48" s="125">
        <v>45272</v>
      </c>
    </row>
    <row r="49" customHeight="1" spans="1:10">
      <c r="A49" s="114">
        <v>47</v>
      </c>
      <c r="B49" s="115" t="s">
        <v>136</v>
      </c>
      <c r="C49" s="116" t="s">
        <v>137</v>
      </c>
      <c r="D49" s="115" t="s">
        <v>138</v>
      </c>
      <c r="E49" s="115" t="s">
        <v>139</v>
      </c>
      <c r="F49" s="120">
        <v>78.6</v>
      </c>
      <c r="G49" s="15">
        <v>75.864</v>
      </c>
      <c r="H49" s="115">
        <v>1</v>
      </c>
      <c r="I49" s="114" t="s">
        <v>15</v>
      </c>
      <c r="J49" s="125">
        <v>45272</v>
      </c>
    </row>
    <row r="50" customHeight="1" spans="1:10">
      <c r="A50" s="114">
        <v>48</v>
      </c>
      <c r="B50" s="115" t="s">
        <v>140</v>
      </c>
      <c r="C50" s="116" t="s">
        <v>141</v>
      </c>
      <c r="D50" s="115" t="s">
        <v>142</v>
      </c>
      <c r="E50" s="115" t="s">
        <v>143</v>
      </c>
      <c r="F50" s="120">
        <v>82.4</v>
      </c>
      <c r="G50" s="15">
        <v>79.84</v>
      </c>
      <c r="H50" s="115">
        <v>1</v>
      </c>
      <c r="I50" s="114" t="s">
        <v>15</v>
      </c>
      <c r="J50" s="125">
        <v>45272</v>
      </c>
    </row>
    <row r="51" customHeight="1" spans="1:10">
      <c r="A51" s="114">
        <v>49</v>
      </c>
      <c r="B51" s="115" t="s">
        <v>144</v>
      </c>
      <c r="C51" s="116" t="s">
        <v>141</v>
      </c>
      <c r="D51" s="115" t="s">
        <v>142</v>
      </c>
      <c r="E51" s="115" t="s">
        <v>145</v>
      </c>
      <c r="F51" s="120">
        <v>67.2</v>
      </c>
      <c r="G51" s="15">
        <v>70.636</v>
      </c>
      <c r="H51" s="115">
        <v>2</v>
      </c>
      <c r="I51" s="114" t="s">
        <v>20</v>
      </c>
      <c r="J51" s="125">
        <v>45272</v>
      </c>
    </row>
    <row r="52" customHeight="1" spans="1:10">
      <c r="A52" s="114">
        <v>50</v>
      </c>
      <c r="B52" s="115" t="s">
        <v>146</v>
      </c>
      <c r="C52" s="116" t="s">
        <v>141</v>
      </c>
      <c r="D52" s="115" t="s">
        <v>142</v>
      </c>
      <c r="E52" s="115" t="s">
        <v>147</v>
      </c>
      <c r="F52" s="120">
        <v>65.2</v>
      </c>
      <c r="G52" s="15">
        <v>65.58</v>
      </c>
      <c r="H52" s="115">
        <v>3</v>
      </c>
      <c r="I52" s="114" t="s">
        <v>20</v>
      </c>
      <c r="J52" s="125">
        <v>45272</v>
      </c>
    </row>
    <row r="53" customHeight="1" spans="1:10">
      <c r="A53" s="114">
        <v>51</v>
      </c>
      <c r="B53" s="121" t="s">
        <v>148</v>
      </c>
      <c r="C53" s="122" t="s">
        <v>149</v>
      </c>
      <c r="D53" s="121" t="s">
        <v>150</v>
      </c>
      <c r="E53" s="121" t="s">
        <v>151</v>
      </c>
      <c r="F53" s="123">
        <v>86.2</v>
      </c>
      <c r="G53" s="15">
        <v>82.408</v>
      </c>
      <c r="H53" s="121">
        <v>1</v>
      </c>
      <c r="I53" s="114" t="s">
        <v>15</v>
      </c>
      <c r="J53" s="125">
        <v>45272</v>
      </c>
    </row>
    <row r="54" customHeight="1" spans="1:10">
      <c r="A54" s="114">
        <v>52</v>
      </c>
      <c r="B54" s="121" t="s">
        <v>152</v>
      </c>
      <c r="C54" s="122" t="s">
        <v>149</v>
      </c>
      <c r="D54" s="121" t="s">
        <v>150</v>
      </c>
      <c r="E54" s="121" t="s">
        <v>153</v>
      </c>
      <c r="F54" s="123">
        <v>64.6</v>
      </c>
      <c r="G54" s="15">
        <v>73.304</v>
      </c>
      <c r="H54" s="121">
        <v>2</v>
      </c>
      <c r="I54" s="114" t="s">
        <v>20</v>
      </c>
      <c r="J54" s="125">
        <v>45272</v>
      </c>
    </row>
    <row r="55" customHeight="1" spans="1:10">
      <c r="A55" s="114">
        <v>53</v>
      </c>
      <c r="B55" s="121" t="s">
        <v>154</v>
      </c>
      <c r="C55" s="122" t="s">
        <v>149</v>
      </c>
      <c r="D55" s="121" t="s">
        <v>150</v>
      </c>
      <c r="E55" s="121" t="s">
        <v>155</v>
      </c>
      <c r="F55" s="123">
        <v>67.4</v>
      </c>
      <c r="G55" s="15">
        <v>71.044</v>
      </c>
      <c r="H55" s="121">
        <v>3</v>
      </c>
      <c r="I55" s="114" t="s">
        <v>20</v>
      </c>
      <c r="J55" s="125">
        <v>45272</v>
      </c>
    </row>
    <row r="56" customHeight="1" spans="1:10">
      <c r="A56" s="114">
        <v>54</v>
      </c>
      <c r="B56" s="115" t="s">
        <v>156</v>
      </c>
      <c r="C56" s="116" t="s">
        <v>157</v>
      </c>
      <c r="D56" s="115" t="s">
        <v>158</v>
      </c>
      <c r="E56" s="115" t="s">
        <v>159</v>
      </c>
      <c r="F56" s="120">
        <v>85.9</v>
      </c>
      <c r="G56" s="15">
        <v>86.052</v>
      </c>
      <c r="H56" s="115">
        <v>1</v>
      </c>
      <c r="I56" s="114" t="s">
        <v>15</v>
      </c>
      <c r="J56" s="125">
        <v>45272</v>
      </c>
    </row>
    <row r="57" customHeight="1" spans="1:10">
      <c r="A57" s="114">
        <v>55</v>
      </c>
      <c r="B57" s="115" t="s">
        <v>160</v>
      </c>
      <c r="C57" s="116" t="s">
        <v>157</v>
      </c>
      <c r="D57" s="115" t="s">
        <v>158</v>
      </c>
      <c r="E57" s="115" t="s">
        <v>161</v>
      </c>
      <c r="F57" s="120">
        <v>0</v>
      </c>
      <c r="G57" s="15">
        <v>32.712</v>
      </c>
      <c r="H57" s="115">
        <v>2</v>
      </c>
      <c r="I57" s="114" t="s">
        <v>20</v>
      </c>
      <c r="J57" s="125">
        <v>45272</v>
      </c>
    </row>
    <row r="58" customHeight="1" spans="1:10">
      <c r="A58" s="114">
        <v>56</v>
      </c>
      <c r="B58" s="115" t="s">
        <v>162</v>
      </c>
      <c r="C58" s="116" t="s">
        <v>163</v>
      </c>
      <c r="D58" s="115" t="s">
        <v>164</v>
      </c>
      <c r="E58" s="115" t="s">
        <v>165</v>
      </c>
      <c r="F58" s="120">
        <v>83</v>
      </c>
      <c r="G58" s="15">
        <v>83.144</v>
      </c>
      <c r="H58" s="115">
        <v>1</v>
      </c>
      <c r="I58" s="114" t="s">
        <v>15</v>
      </c>
      <c r="J58" s="125">
        <v>45272</v>
      </c>
    </row>
    <row r="59" customHeight="1" spans="1:10">
      <c r="A59" s="114">
        <v>57</v>
      </c>
      <c r="B59" s="115" t="s">
        <v>166</v>
      </c>
      <c r="C59" s="116" t="s">
        <v>163</v>
      </c>
      <c r="D59" s="115" t="s">
        <v>164</v>
      </c>
      <c r="E59" s="115" t="s">
        <v>167</v>
      </c>
      <c r="F59" s="120">
        <v>71.6</v>
      </c>
      <c r="G59" s="15">
        <v>71.428</v>
      </c>
      <c r="H59" s="115">
        <v>2</v>
      </c>
      <c r="I59" s="114" t="s">
        <v>20</v>
      </c>
      <c r="J59" s="125">
        <v>45272</v>
      </c>
    </row>
    <row r="60" customHeight="1" spans="1:10">
      <c r="A60" s="114">
        <v>58</v>
      </c>
      <c r="B60" s="115" t="s">
        <v>168</v>
      </c>
      <c r="C60" s="119" t="s">
        <v>169</v>
      </c>
      <c r="D60" s="115" t="s">
        <v>170</v>
      </c>
      <c r="E60" s="115" t="s">
        <v>171</v>
      </c>
      <c r="F60" s="117">
        <v>80.8</v>
      </c>
      <c r="G60" s="15">
        <v>78.176</v>
      </c>
      <c r="H60" s="115">
        <v>1</v>
      </c>
      <c r="I60" s="114" t="s">
        <v>15</v>
      </c>
      <c r="J60" s="125">
        <v>45272</v>
      </c>
    </row>
    <row r="61" customHeight="1" spans="1:10">
      <c r="A61" s="114">
        <v>59</v>
      </c>
      <c r="B61" s="115" t="s">
        <v>172</v>
      </c>
      <c r="C61" s="116" t="s">
        <v>173</v>
      </c>
      <c r="D61" s="115" t="s">
        <v>174</v>
      </c>
      <c r="E61" s="115" t="s">
        <v>175</v>
      </c>
      <c r="F61" s="120">
        <v>80.2</v>
      </c>
      <c r="G61" s="15">
        <v>78.704</v>
      </c>
      <c r="H61" s="115">
        <v>1</v>
      </c>
      <c r="I61" s="114" t="s">
        <v>15</v>
      </c>
      <c r="J61" s="125">
        <v>45272</v>
      </c>
    </row>
    <row r="62" customHeight="1" spans="1:10">
      <c r="A62" s="114">
        <v>60</v>
      </c>
      <c r="B62" s="115" t="s">
        <v>176</v>
      </c>
      <c r="C62" s="116" t="s">
        <v>173</v>
      </c>
      <c r="D62" s="115" t="s">
        <v>174</v>
      </c>
      <c r="E62" s="115" t="s">
        <v>177</v>
      </c>
      <c r="F62" s="120">
        <v>67.6</v>
      </c>
      <c r="G62" s="15">
        <v>70.172</v>
      </c>
      <c r="H62" s="115">
        <v>2</v>
      </c>
      <c r="I62" s="114" t="s">
        <v>20</v>
      </c>
      <c r="J62" s="125">
        <v>45272</v>
      </c>
    </row>
    <row r="63" customHeight="1" spans="1:10">
      <c r="A63" s="114">
        <v>61</v>
      </c>
      <c r="B63" s="115" t="s">
        <v>178</v>
      </c>
      <c r="C63" s="116" t="s">
        <v>179</v>
      </c>
      <c r="D63" s="115" t="s">
        <v>180</v>
      </c>
      <c r="E63" s="115" t="s">
        <v>181</v>
      </c>
      <c r="F63" s="120">
        <v>81.9</v>
      </c>
      <c r="G63" s="15">
        <v>81.256</v>
      </c>
      <c r="H63" s="115">
        <v>1</v>
      </c>
      <c r="I63" s="114" t="s">
        <v>15</v>
      </c>
      <c r="J63" s="125">
        <v>45272</v>
      </c>
    </row>
    <row r="64" customHeight="1" spans="1:10">
      <c r="A64" s="114">
        <v>62</v>
      </c>
      <c r="B64" s="115" t="s">
        <v>182</v>
      </c>
      <c r="C64" s="116" t="s">
        <v>183</v>
      </c>
      <c r="D64" s="115" t="s">
        <v>184</v>
      </c>
      <c r="E64" s="115" t="s">
        <v>185</v>
      </c>
      <c r="F64" s="117">
        <v>81</v>
      </c>
      <c r="G64" s="15">
        <v>76.6</v>
      </c>
      <c r="H64" s="115">
        <v>1</v>
      </c>
      <c r="I64" s="114" t="s">
        <v>15</v>
      </c>
      <c r="J64" s="125">
        <v>45272</v>
      </c>
    </row>
    <row r="65" customHeight="1" spans="1:10">
      <c r="A65" s="114">
        <v>63</v>
      </c>
      <c r="B65" s="115" t="s">
        <v>186</v>
      </c>
      <c r="C65" s="116" t="s">
        <v>187</v>
      </c>
      <c r="D65" s="115" t="s">
        <v>188</v>
      </c>
      <c r="E65" s="115" t="s">
        <v>101</v>
      </c>
      <c r="F65" s="120">
        <v>69.2</v>
      </c>
      <c r="G65" s="15">
        <v>72.012</v>
      </c>
      <c r="H65" s="115">
        <v>1</v>
      </c>
      <c r="I65" s="114" t="s">
        <v>15</v>
      </c>
      <c r="J65" s="125">
        <v>45272</v>
      </c>
    </row>
    <row r="66" customHeight="1" spans="1:10">
      <c r="A66" s="114">
        <v>64</v>
      </c>
      <c r="B66" s="115" t="s">
        <v>189</v>
      </c>
      <c r="C66" s="116" t="s">
        <v>187</v>
      </c>
      <c r="D66" s="115" t="s">
        <v>188</v>
      </c>
      <c r="E66" s="115" t="s">
        <v>111</v>
      </c>
      <c r="F66" s="120">
        <v>0</v>
      </c>
      <c r="G66" s="15">
        <v>32.032</v>
      </c>
      <c r="H66" s="115">
        <v>2</v>
      </c>
      <c r="I66" s="114" t="s">
        <v>20</v>
      </c>
      <c r="J66" s="125">
        <v>45272</v>
      </c>
    </row>
    <row r="67" customHeight="1" spans="1:10">
      <c r="A67" s="114">
        <v>65</v>
      </c>
      <c r="B67" s="115" t="s">
        <v>190</v>
      </c>
      <c r="C67" s="116" t="s">
        <v>187</v>
      </c>
      <c r="D67" s="115" t="s">
        <v>188</v>
      </c>
      <c r="E67" s="115" t="s">
        <v>191</v>
      </c>
      <c r="F67" s="120">
        <v>0</v>
      </c>
      <c r="G67" s="15">
        <v>29.376</v>
      </c>
      <c r="H67" s="115">
        <v>3</v>
      </c>
      <c r="I67" s="114" t="s">
        <v>20</v>
      </c>
      <c r="J67" s="125">
        <v>45272</v>
      </c>
    </row>
    <row r="68" customHeight="1" spans="1:10">
      <c r="A68" s="114">
        <v>66</v>
      </c>
      <c r="B68" s="115" t="s">
        <v>192</v>
      </c>
      <c r="C68" s="116" t="s">
        <v>193</v>
      </c>
      <c r="D68" s="115" t="s">
        <v>194</v>
      </c>
      <c r="E68" s="115" t="s">
        <v>195</v>
      </c>
      <c r="F68" s="120">
        <v>80.3</v>
      </c>
      <c r="G68" s="15">
        <v>82.732</v>
      </c>
      <c r="H68" s="115">
        <v>1</v>
      </c>
      <c r="I68" s="114" t="s">
        <v>15</v>
      </c>
      <c r="J68" s="125">
        <v>45272</v>
      </c>
    </row>
  </sheetData>
  <autoFilter ref="A2:J68">
    <extLst/>
  </autoFilter>
  <mergeCells count="1">
    <mergeCell ref="A1:J1"/>
  </mergeCells>
  <printOptions horizontalCentered="1"/>
  <pageMargins left="0.354330708661417" right="0.196850393700787" top="0.354330708661417" bottom="0.748031496062992" header="0.31496062992126" footer="0.31496062992126"/>
  <pageSetup paperSize="9" scale="73" fitToHeight="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8"/>
  <sheetViews>
    <sheetView workbookViewId="0">
      <selection activeCell="P10" sqref="P10"/>
    </sheetView>
  </sheetViews>
  <sheetFormatPr defaultColWidth="9" defaultRowHeight="13.5"/>
  <cols>
    <col min="1" max="1" width="4.875" style="86" customWidth="1"/>
    <col min="2" max="2" width="13.75" style="82" customWidth="1"/>
    <col min="3" max="3" width="30.75" style="82" customWidth="1"/>
    <col min="4" max="4" width="18.4916666666667" style="82" customWidth="1"/>
    <col min="5" max="5" width="4.375" style="82" customWidth="1"/>
    <col min="6" max="7" width="8.375" style="82" customWidth="1"/>
    <col min="8" max="8" width="6.625" style="82" customWidth="1"/>
    <col min="9" max="9" width="4.875" style="82" customWidth="1"/>
    <col min="10" max="10" width="8.225" style="82" customWidth="1"/>
    <col min="11" max="11" width="10.625" style="82" customWidth="1"/>
    <col min="12" max="16382" width="9" style="82"/>
    <col min="16383" max="16384" width="9" style="87"/>
  </cols>
  <sheetData>
    <row r="1" s="82" customFormat="1" ht="65" customHeight="1" spans="1:11">
      <c r="A1" s="88" t="s">
        <v>196</v>
      </c>
      <c r="B1" s="89"/>
      <c r="C1" s="90"/>
      <c r="D1" s="89"/>
      <c r="E1" s="89"/>
      <c r="F1" s="89"/>
      <c r="G1" s="89"/>
      <c r="H1" s="89"/>
      <c r="I1" s="89"/>
      <c r="J1" s="89"/>
      <c r="K1" s="97"/>
    </row>
    <row r="2" s="83" customFormat="1" ht="40" customHeight="1" spans="1:11">
      <c r="A2" s="91" t="s">
        <v>1</v>
      </c>
      <c r="B2" s="91" t="s">
        <v>2</v>
      </c>
      <c r="C2" s="92" t="s">
        <v>197</v>
      </c>
      <c r="D2" s="91" t="s">
        <v>4</v>
      </c>
      <c r="E2" s="93" t="s">
        <v>198</v>
      </c>
      <c r="F2" s="91" t="s">
        <v>199</v>
      </c>
      <c r="G2" s="91" t="s">
        <v>200</v>
      </c>
      <c r="H2" s="91" t="s">
        <v>7</v>
      </c>
      <c r="I2" s="91" t="s">
        <v>201</v>
      </c>
      <c r="J2" s="98" t="s">
        <v>202</v>
      </c>
      <c r="K2" s="99" t="s">
        <v>10</v>
      </c>
    </row>
    <row r="3" s="84" customFormat="1" ht="31" customHeight="1" spans="1:11">
      <c r="A3" s="94" t="s">
        <v>203</v>
      </c>
      <c r="B3" s="94" t="s">
        <v>204</v>
      </c>
      <c r="C3" s="94" t="s">
        <v>205</v>
      </c>
      <c r="D3" s="94" t="s">
        <v>206</v>
      </c>
      <c r="E3" s="94" t="s">
        <v>207</v>
      </c>
      <c r="F3" s="94" t="s">
        <v>95</v>
      </c>
      <c r="G3" s="94" t="s">
        <v>208</v>
      </c>
      <c r="H3" s="94">
        <v>75.36</v>
      </c>
      <c r="I3" s="94">
        <v>1</v>
      </c>
      <c r="J3" s="100" t="s">
        <v>15</v>
      </c>
      <c r="K3" s="101" t="s">
        <v>209</v>
      </c>
    </row>
    <row r="4" s="84" customFormat="1" ht="31" customHeight="1" spans="1:11">
      <c r="A4" s="94" t="s">
        <v>210</v>
      </c>
      <c r="B4" s="94" t="s">
        <v>211</v>
      </c>
      <c r="C4" s="94" t="s">
        <v>212</v>
      </c>
      <c r="D4" s="94" t="s">
        <v>213</v>
      </c>
      <c r="E4" s="94" t="s">
        <v>214</v>
      </c>
      <c r="F4" s="94" t="s">
        <v>66</v>
      </c>
      <c r="G4" s="94" t="s">
        <v>215</v>
      </c>
      <c r="H4" s="94">
        <v>76.04</v>
      </c>
      <c r="I4" s="94">
        <v>1</v>
      </c>
      <c r="J4" s="100" t="s">
        <v>15</v>
      </c>
      <c r="K4" s="101" t="s">
        <v>209</v>
      </c>
    </row>
    <row r="5" s="84" customFormat="1" ht="31" customHeight="1" spans="1:11">
      <c r="A5" s="94" t="s">
        <v>216</v>
      </c>
      <c r="B5" s="94" t="s">
        <v>217</v>
      </c>
      <c r="C5" s="94" t="s">
        <v>218</v>
      </c>
      <c r="D5" s="94" t="s">
        <v>219</v>
      </c>
      <c r="E5" s="94" t="s">
        <v>207</v>
      </c>
      <c r="F5" s="94" t="s">
        <v>220</v>
      </c>
      <c r="G5" s="94" t="s">
        <v>221</v>
      </c>
      <c r="H5" s="94">
        <v>75.74</v>
      </c>
      <c r="I5" s="94">
        <v>1</v>
      </c>
      <c r="J5" s="100" t="s">
        <v>15</v>
      </c>
      <c r="K5" s="101" t="s">
        <v>209</v>
      </c>
    </row>
    <row r="6" s="84" customFormat="1" ht="31" customHeight="1" spans="1:11">
      <c r="A6" s="94" t="s">
        <v>222</v>
      </c>
      <c r="B6" s="94" t="s">
        <v>223</v>
      </c>
      <c r="C6" s="94" t="s">
        <v>218</v>
      </c>
      <c r="D6" s="94" t="s">
        <v>219</v>
      </c>
      <c r="E6" s="94" t="s">
        <v>214</v>
      </c>
      <c r="F6" s="94" t="s">
        <v>175</v>
      </c>
      <c r="G6" s="94" t="s">
        <v>224</v>
      </c>
      <c r="H6" s="94">
        <v>75.31</v>
      </c>
      <c r="I6" s="94">
        <v>2</v>
      </c>
      <c r="J6" s="94" t="s">
        <v>20</v>
      </c>
      <c r="K6" s="101"/>
    </row>
    <row r="7" s="84" customFormat="1" ht="31" customHeight="1" spans="1:11">
      <c r="A7" s="94" t="s">
        <v>225</v>
      </c>
      <c r="B7" s="94" t="s">
        <v>226</v>
      </c>
      <c r="C7" s="94" t="s">
        <v>227</v>
      </c>
      <c r="D7" s="94" t="s">
        <v>228</v>
      </c>
      <c r="E7" s="94" t="s">
        <v>207</v>
      </c>
      <c r="F7" s="94" t="s">
        <v>54</v>
      </c>
      <c r="G7" s="94" t="s">
        <v>229</v>
      </c>
      <c r="H7" s="94">
        <v>76.77</v>
      </c>
      <c r="I7" s="94">
        <v>1</v>
      </c>
      <c r="J7" s="100" t="s">
        <v>15</v>
      </c>
      <c r="K7" s="101" t="s">
        <v>209</v>
      </c>
    </row>
    <row r="8" s="84" customFormat="1" ht="31" customHeight="1" spans="1:11">
      <c r="A8" s="94" t="s">
        <v>230</v>
      </c>
      <c r="B8" s="94" t="s">
        <v>231</v>
      </c>
      <c r="C8" s="94" t="s">
        <v>232</v>
      </c>
      <c r="D8" s="94" t="s">
        <v>233</v>
      </c>
      <c r="E8" s="94" t="s">
        <v>207</v>
      </c>
      <c r="F8" s="94" t="s">
        <v>234</v>
      </c>
      <c r="G8" s="94" t="s">
        <v>235</v>
      </c>
      <c r="H8" s="94">
        <v>80.22</v>
      </c>
      <c r="I8" s="94">
        <v>1</v>
      </c>
      <c r="J8" s="100" t="s">
        <v>15</v>
      </c>
      <c r="K8" s="101" t="s">
        <v>209</v>
      </c>
    </row>
    <row r="9" s="84" customFormat="1" ht="31" customHeight="1" spans="1:11">
      <c r="A9" s="94" t="s">
        <v>236</v>
      </c>
      <c r="B9" s="94" t="s">
        <v>237</v>
      </c>
      <c r="C9" s="94" t="s">
        <v>232</v>
      </c>
      <c r="D9" s="94" t="s">
        <v>233</v>
      </c>
      <c r="E9" s="94" t="s">
        <v>214</v>
      </c>
      <c r="F9" s="94" t="s">
        <v>238</v>
      </c>
      <c r="G9" s="94" t="s">
        <v>239</v>
      </c>
      <c r="H9" s="94">
        <v>78.41</v>
      </c>
      <c r="I9" s="94">
        <v>2</v>
      </c>
      <c r="J9" s="94" t="s">
        <v>20</v>
      </c>
      <c r="K9" s="101"/>
    </row>
    <row r="10" s="85" customFormat="1" ht="31" customHeight="1" spans="1:11">
      <c r="A10" s="94" t="s">
        <v>240</v>
      </c>
      <c r="B10" s="95" t="s">
        <v>241</v>
      </c>
      <c r="C10" s="95" t="s">
        <v>232</v>
      </c>
      <c r="D10" s="95" t="s">
        <v>233</v>
      </c>
      <c r="E10" s="95" t="s">
        <v>207</v>
      </c>
      <c r="F10" s="95" t="s">
        <v>242</v>
      </c>
      <c r="G10" s="96" t="s">
        <v>243</v>
      </c>
      <c r="H10" s="95" t="s">
        <v>244</v>
      </c>
      <c r="I10" s="95" t="s">
        <v>244</v>
      </c>
      <c r="J10" s="94" t="s">
        <v>20</v>
      </c>
      <c r="K10" s="102"/>
    </row>
    <row r="11" s="84" customFormat="1" ht="31" customHeight="1" spans="1:11">
      <c r="A11" s="94" t="s">
        <v>245</v>
      </c>
      <c r="B11" s="94" t="s">
        <v>246</v>
      </c>
      <c r="C11" s="94" t="s">
        <v>131</v>
      </c>
      <c r="D11" s="94" t="s">
        <v>247</v>
      </c>
      <c r="E11" s="94" t="s">
        <v>207</v>
      </c>
      <c r="F11" s="94" t="s">
        <v>248</v>
      </c>
      <c r="G11" s="94" t="s">
        <v>249</v>
      </c>
      <c r="H11" s="94">
        <v>82.94</v>
      </c>
      <c r="I11" s="94">
        <v>1</v>
      </c>
      <c r="J11" s="100" t="s">
        <v>15</v>
      </c>
      <c r="K11" s="101" t="s">
        <v>209</v>
      </c>
    </row>
    <row r="12" s="84" customFormat="1" ht="31" customHeight="1" spans="1:11">
      <c r="A12" s="94" t="s">
        <v>250</v>
      </c>
      <c r="B12" s="94" t="s">
        <v>251</v>
      </c>
      <c r="C12" s="94" t="s">
        <v>131</v>
      </c>
      <c r="D12" s="94" t="s">
        <v>247</v>
      </c>
      <c r="E12" s="94" t="s">
        <v>207</v>
      </c>
      <c r="F12" s="94" t="s">
        <v>48</v>
      </c>
      <c r="G12" s="94" t="s">
        <v>252</v>
      </c>
      <c r="H12" s="94">
        <v>74.97</v>
      </c>
      <c r="I12" s="94">
        <v>2</v>
      </c>
      <c r="J12" s="100" t="s">
        <v>15</v>
      </c>
      <c r="K12" s="101" t="s">
        <v>209</v>
      </c>
    </row>
    <row r="13" s="84" customFormat="1" ht="31" customHeight="1" spans="1:11">
      <c r="A13" s="94" t="s">
        <v>253</v>
      </c>
      <c r="B13" s="94" t="s">
        <v>254</v>
      </c>
      <c r="C13" s="94" t="s">
        <v>131</v>
      </c>
      <c r="D13" s="94" t="s">
        <v>247</v>
      </c>
      <c r="E13" s="94" t="s">
        <v>207</v>
      </c>
      <c r="F13" s="94" t="s">
        <v>255</v>
      </c>
      <c r="G13" s="94" t="s">
        <v>256</v>
      </c>
      <c r="H13" s="94">
        <v>74.95</v>
      </c>
      <c r="I13" s="94">
        <v>3</v>
      </c>
      <c r="J13" s="100" t="s">
        <v>15</v>
      </c>
      <c r="K13" s="101" t="s">
        <v>209</v>
      </c>
    </row>
    <row r="14" s="84" customFormat="1" ht="31" customHeight="1" spans="1:11">
      <c r="A14" s="94" t="s">
        <v>257</v>
      </c>
      <c r="B14" s="94" t="s">
        <v>258</v>
      </c>
      <c r="C14" s="94" t="s">
        <v>131</v>
      </c>
      <c r="D14" s="94" t="s">
        <v>247</v>
      </c>
      <c r="E14" s="94" t="s">
        <v>214</v>
      </c>
      <c r="F14" s="94" t="s">
        <v>259</v>
      </c>
      <c r="G14" s="94" t="s">
        <v>260</v>
      </c>
      <c r="H14" s="94">
        <v>70.21</v>
      </c>
      <c r="I14" s="94">
        <v>4</v>
      </c>
      <c r="J14" s="94" t="s">
        <v>20</v>
      </c>
      <c r="K14" s="101"/>
    </row>
    <row r="15" s="84" customFormat="1" ht="31" customHeight="1" spans="1:11">
      <c r="A15" s="94" t="s">
        <v>261</v>
      </c>
      <c r="B15" s="94" t="s">
        <v>262</v>
      </c>
      <c r="C15" s="94" t="s">
        <v>131</v>
      </c>
      <c r="D15" s="94" t="s">
        <v>247</v>
      </c>
      <c r="E15" s="94" t="s">
        <v>214</v>
      </c>
      <c r="F15" s="94" t="s">
        <v>263</v>
      </c>
      <c r="G15" s="94" t="s">
        <v>264</v>
      </c>
      <c r="H15" s="94">
        <v>69.78</v>
      </c>
      <c r="I15" s="94">
        <v>5</v>
      </c>
      <c r="J15" s="94" t="s">
        <v>20</v>
      </c>
      <c r="K15" s="101"/>
    </row>
    <row r="16" s="84" customFormat="1" ht="31" customHeight="1" spans="1:11">
      <c r="A16" s="94" t="s">
        <v>265</v>
      </c>
      <c r="B16" s="94" t="s">
        <v>266</v>
      </c>
      <c r="C16" s="94" t="s">
        <v>131</v>
      </c>
      <c r="D16" s="94" t="s">
        <v>247</v>
      </c>
      <c r="E16" s="94" t="s">
        <v>214</v>
      </c>
      <c r="F16" s="94" t="s">
        <v>267</v>
      </c>
      <c r="G16" s="94" t="s">
        <v>268</v>
      </c>
      <c r="H16" s="94">
        <v>68.95</v>
      </c>
      <c r="I16" s="94">
        <v>6</v>
      </c>
      <c r="J16" s="94" t="s">
        <v>20</v>
      </c>
      <c r="K16" s="101"/>
    </row>
    <row r="17" s="84" customFormat="1" ht="31" customHeight="1" spans="1:11">
      <c r="A17" s="94" t="s">
        <v>269</v>
      </c>
      <c r="B17" s="94" t="s">
        <v>270</v>
      </c>
      <c r="C17" s="94" t="s">
        <v>131</v>
      </c>
      <c r="D17" s="94" t="s">
        <v>247</v>
      </c>
      <c r="E17" s="94" t="s">
        <v>214</v>
      </c>
      <c r="F17" s="94" t="s">
        <v>271</v>
      </c>
      <c r="G17" s="94" t="s">
        <v>272</v>
      </c>
      <c r="H17" s="94">
        <v>68.45</v>
      </c>
      <c r="I17" s="94">
        <v>7</v>
      </c>
      <c r="J17" s="94" t="s">
        <v>20</v>
      </c>
      <c r="K17" s="101"/>
    </row>
    <row r="18" s="85" customFormat="1" ht="31" customHeight="1" spans="1:11">
      <c r="A18" s="94" t="s">
        <v>273</v>
      </c>
      <c r="B18" s="95" t="s">
        <v>274</v>
      </c>
      <c r="C18" s="95" t="s">
        <v>131</v>
      </c>
      <c r="D18" s="95" t="s">
        <v>247</v>
      </c>
      <c r="E18" s="95" t="s">
        <v>207</v>
      </c>
      <c r="F18" s="95" t="s">
        <v>275</v>
      </c>
      <c r="G18" s="96" t="s">
        <v>243</v>
      </c>
      <c r="H18" s="95" t="s">
        <v>244</v>
      </c>
      <c r="I18" s="95" t="s">
        <v>244</v>
      </c>
      <c r="J18" s="94" t="s">
        <v>20</v>
      </c>
      <c r="K18" s="102"/>
    </row>
    <row r="19" s="84" customFormat="1" ht="31" customHeight="1" spans="1:11">
      <c r="A19" s="94" t="s">
        <v>276</v>
      </c>
      <c r="B19" s="94" t="s">
        <v>277</v>
      </c>
      <c r="C19" s="94" t="s">
        <v>137</v>
      </c>
      <c r="D19" s="94" t="s">
        <v>278</v>
      </c>
      <c r="E19" s="94" t="s">
        <v>214</v>
      </c>
      <c r="F19" s="94" t="s">
        <v>234</v>
      </c>
      <c r="G19" s="94" t="s">
        <v>279</v>
      </c>
      <c r="H19" s="94">
        <v>80.76</v>
      </c>
      <c r="I19" s="94">
        <v>1</v>
      </c>
      <c r="J19" s="100" t="s">
        <v>15</v>
      </c>
      <c r="K19" s="101" t="s">
        <v>209</v>
      </c>
    </row>
    <row r="20" s="84" customFormat="1" ht="31" customHeight="1" spans="1:11">
      <c r="A20" s="94" t="s">
        <v>280</v>
      </c>
      <c r="B20" s="94" t="s">
        <v>281</v>
      </c>
      <c r="C20" s="94" t="s">
        <v>157</v>
      </c>
      <c r="D20" s="94" t="s">
        <v>282</v>
      </c>
      <c r="E20" s="94" t="s">
        <v>214</v>
      </c>
      <c r="F20" s="94" t="s">
        <v>283</v>
      </c>
      <c r="G20" s="94" t="s">
        <v>284</v>
      </c>
      <c r="H20" s="94">
        <v>75.65</v>
      </c>
      <c r="I20" s="94">
        <v>1</v>
      </c>
      <c r="J20" s="100" t="s">
        <v>15</v>
      </c>
      <c r="K20" s="101" t="s">
        <v>209</v>
      </c>
    </row>
    <row r="21" s="84" customFormat="1" ht="31" customHeight="1" spans="1:11">
      <c r="A21" s="94" t="s">
        <v>285</v>
      </c>
      <c r="B21" s="94" t="s">
        <v>286</v>
      </c>
      <c r="C21" s="94" t="s">
        <v>157</v>
      </c>
      <c r="D21" s="94" t="s">
        <v>282</v>
      </c>
      <c r="E21" s="94" t="s">
        <v>214</v>
      </c>
      <c r="F21" s="94" t="s">
        <v>109</v>
      </c>
      <c r="G21" s="94" t="s">
        <v>260</v>
      </c>
      <c r="H21" s="94">
        <v>72.32</v>
      </c>
      <c r="I21" s="94">
        <v>2</v>
      </c>
      <c r="J21" s="94" t="s">
        <v>20</v>
      </c>
      <c r="K21" s="101"/>
    </row>
    <row r="22" s="84" customFormat="1" ht="31" customHeight="1" spans="1:11">
      <c r="A22" s="94" t="s">
        <v>287</v>
      </c>
      <c r="B22" s="94" t="s">
        <v>288</v>
      </c>
      <c r="C22" s="94" t="s">
        <v>289</v>
      </c>
      <c r="D22" s="94" t="s">
        <v>290</v>
      </c>
      <c r="E22" s="94" t="s">
        <v>214</v>
      </c>
      <c r="F22" s="94" t="s">
        <v>291</v>
      </c>
      <c r="G22" s="94" t="s">
        <v>292</v>
      </c>
      <c r="H22" s="94">
        <v>83.28</v>
      </c>
      <c r="I22" s="94">
        <v>1</v>
      </c>
      <c r="J22" s="100" t="s">
        <v>15</v>
      </c>
      <c r="K22" s="101" t="s">
        <v>209</v>
      </c>
    </row>
    <row r="23" s="84" customFormat="1" ht="31" customHeight="1" spans="1:11">
      <c r="A23" s="94" t="s">
        <v>293</v>
      </c>
      <c r="B23" s="94" t="s">
        <v>294</v>
      </c>
      <c r="C23" s="94" t="s">
        <v>289</v>
      </c>
      <c r="D23" s="94" t="s">
        <v>290</v>
      </c>
      <c r="E23" s="94" t="s">
        <v>207</v>
      </c>
      <c r="F23" s="94" t="s">
        <v>295</v>
      </c>
      <c r="G23" s="94" t="s">
        <v>296</v>
      </c>
      <c r="H23" s="94">
        <v>80.49</v>
      </c>
      <c r="I23" s="94">
        <v>2</v>
      </c>
      <c r="J23" s="100" t="s">
        <v>15</v>
      </c>
      <c r="K23" s="101" t="s">
        <v>209</v>
      </c>
    </row>
    <row r="24" s="84" customFormat="1" ht="31" customHeight="1" spans="1:11">
      <c r="A24" s="94" t="s">
        <v>297</v>
      </c>
      <c r="B24" s="94" t="s">
        <v>298</v>
      </c>
      <c r="C24" s="94" t="s">
        <v>289</v>
      </c>
      <c r="D24" s="94" t="s">
        <v>290</v>
      </c>
      <c r="E24" s="94" t="s">
        <v>214</v>
      </c>
      <c r="F24" s="94" t="s">
        <v>299</v>
      </c>
      <c r="G24" s="94" t="s">
        <v>44</v>
      </c>
      <c r="H24" s="94">
        <v>74.56</v>
      </c>
      <c r="I24" s="94">
        <v>3</v>
      </c>
      <c r="J24" s="94" t="s">
        <v>20</v>
      </c>
      <c r="K24" s="101"/>
    </row>
    <row r="25" s="85" customFormat="1" ht="31" customHeight="1" spans="1:11">
      <c r="A25" s="94" t="s">
        <v>300</v>
      </c>
      <c r="B25" s="95" t="s">
        <v>301</v>
      </c>
      <c r="C25" s="95" t="s">
        <v>289</v>
      </c>
      <c r="D25" s="95" t="s">
        <v>290</v>
      </c>
      <c r="E25" s="95" t="s">
        <v>214</v>
      </c>
      <c r="F25" s="95" t="s">
        <v>302</v>
      </c>
      <c r="G25" s="96" t="s">
        <v>243</v>
      </c>
      <c r="H25" s="95" t="s">
        <v>244</v>
      </c>
      <c r="I25" s="95" t="s">
        <v>244</v>
      </c>
      <c r="J25" s="94" t="s">
        <v>20</v>
      </c>
      <c r="K25" s="102"/>
    </row>
    <row r="26" s="84" customFormat="1" ht="31" customHeight="1" spans="1:11">
      <c r="A26" s="94" t="s">
        <v>303</v>
      </c>
      <c r="B26" s="94" t="s">
        <v>304</v>
      </c>
      <c r="C26" s="94" t="s">
        <v>305</v>
      </c>
      <c r="D26" s="94" t="s">
        <v>306</v>
      </c>
      <c r="E26" s="94" t="s">
        <v>207</v>
      </c>
      <c r="F26" s="94" t="s">
        <v>307</v>
      </c>
      <c r="G26" s="94" t="s">
        <v>308</v>
      </c>
      <c r="H26" s="94">
        <v>79.44</v>
      </c>
      <c r="I26" s="94">
        <v>1</v>
      </c>
      <c r="J26" s="100" t="s">
        <v>15</v>
      </c>
      <c r="K26" s="101" t="s">
        <v>209</v>
      </c>
    </row>
    <row r="27" s="84" customFormat="1" ht="31" customHeight="1" spans="1:11">
      <c r="A27" s="94" t="s">
        <v>309</v>
      </c>
      <c r="B27" s="94" t="s">
        <v>310</v>
      </c>
      <c r="C27" s="94" t="s">
        <v>305</v>
      </c>
      <c r="D27" s="94" t="s">
        <v>306</v>
      </c>
      <c r="E27" s="94" t="s">
        <v>207</v>
      </c>
      <c r="F27" s="94" t="s">
        <v>311</v>
      </c>
      <c r="G27" s="94" t="s">
        <v>312</v>
      </c>
      <c r="H27" s="94">
        <v>78.98</v>
      </c>
      <c r="I27" s="94">
        <v>2</v>
      </c>
      <c r="J27" s="100" t="s">
        <v>15</v>
      </c>
      <c r="K27" s="101" t="s">
        <v>209</v>
      </c>
    </row>
    <row r="28" s="84" customFormat="1" ht="31" customHeight="1" spans="1:11">
      <c r="A28" s="94" t="s">
        <v>313</v>
      </c>
      <c r="B28" s="94" t="s">
        <v>314</v>
      </c>
      <c r="C28" s="94" t="s">
        <v>305</v>
      </c>
      <c r="D28" s="94" t="s">
        <v>306</v>
      </c>
      <c r="E28" s="94" t="s">
        <v>207</v>
      </c>
      <c r="F28" s="94" t="s">
        <v>315</v>
      </c>
      <c r="G28" s="94" t="s">
        <v>316</v>
      </c>
      <c r="H28" s="94">
        <v>73.16</v>
      </c>
      <c r="I28" s="94">
        <v>3</v>
      </c>
      <c r="J28" s="94" t="s">
        <v>20</v>
      </c>
      <c r="K28" s="101"/>
    </row>
    <row r="29" s="84" customFormat="1" ht="31" customHeight="1" spans="1:11">
      <c r="A29" s="94" t="s">
        <v>317</v>
      </c>
      <c r="B29" s="94" t="s">
        <v>318</v>
      </c>
      <c r="C29" s="94" t="s">
        <v>305</v>
      </c>
      <c r="D29" s="94" t="s">
        <v>306</v>
      </c>
      <c r="E29" s="94" t="s">
        <v>214</v>
      </c>
      <c r="F29" s="94" t="s">
        <v>259</v>
      </c>
      <c r="G29" s="94" t="s">
        <v>319</v>
      </c>
      <c r="H29" s="94">
        <v>71.08</v>
      </c>
      <c r="I29" s="94">
        <v>4</v>
      </c>
      <c r="J29" s="94" t="s">
        <v>20</v>
      </c>
      <c r="K29" s="101"/>
    </row>
    <row r="30" s="84" customFormat="1" ht="31" customHeight="1" spans="1:11">
      <c r="A30" s="94" t="s">
        <v>320</v>
      </c>
      <c r="B30" s="94" t="s">
        <v>321</v>
      </c>
      <c r="C30" s="94" t="s">
        <v>305</v>
      </c>
      <c r="D30" s="94" t="s">
        <v>306</v>
      </c>
      <c r="E30" s="94" t="s">
        <v>207</v>
      </c>
      <c r="F30" s="94" t="s">
        <v>322</v>
      </c>
      <c r="G30" s="94" t="s">
        <v>323</v>
      </c>
      <c r="H30" s="94">
        <v>64.26</v>
      </c>
      <c r="I30" s="94">
        <v>5</v>
      </c>
      <c r="J30" s="94" t="s">
        <v>20</v>
      </c>
      <c r="K30" s="101"/>
    </row>
    <row r="31" s="85" customFormat="1" ht="31" customHeight="1" spans="1:11">
      <c r="A31" s="94" t="s">
        <v>324</v>
      </c>
      <c r="B31" s="95" t="s">
        <v>325</v>
      </c>
      <c r="C31" s="95" t="s">
        <v>305</v>
      </c>
      <c r="D31" s="95" t="s">
        <v>306</v>
      </c>
      <c r="E31" s="95" t="s">
        <v>207</v>
      </c>
      <c r="F31" s="95" t="s">
        <v>326</v>
      </c>
      <c r="G31" s="96" t="s">
        <v>243</v>
      </c>
      <c r="H31" s="95" t="s">
        <v>244</v>
      </c>
      <c r="I31" s="95" t="s">
        <v>244</v>
      </c>
      <c r="J31" s="94" t="s">
        <v>20</v>
      </c>
      <c r="K31" s="102"/>
    </row>
    <row r="32" s="84" customFormat="1" ht="31" customHeight="1" spans="1:11">
      <c r="A32" s="94" t="s">
        <v>327</v>
      </c>
      <c r="B32" s="94" t="s">
        <v>328</v>
      </c>
      <c r="C32" s="94" t="s">
        <v>329</v>
      </c>
      <c r="D32" s="94" t="s">
        <v>330</v>
      </c>
      <c r="E32" s="94" t="s">
        <v>214</v>
      </c>
      <c r="F32" s="94" t="s">
        <v>331</v>
      </c>
      <c r="G32" s="94" t="s">
        <v>129</v>
      </c>
      <c r="H32" s="94">
        <v>83.88</v>
      </c>
      <c r="I32" s="94">
        <v>1</v>
      </c>
      <c r="J32" s="100" t="s">
        <v>15</v>
      </c>
      <c r="K32" s="101" t="s">
        <v>209</v>
      </c>
    </row>
    <row r="33" s="84" customFormat="1" ht="31" customHeight="1" spans="1:11">
      <c r="A33" s="94" t="s">
        <v>332</v>
      </c>
      <c r="B33" s="94" t="s">
        <v>333</v>
      </c>
      <c r="C33" s="94" t="s">
        <v>329</v>
      </c>
      <c r="D33" s="94" t="s">
        <v>330</v>
      </c>
      <c r="E33" s="94" t="s">
        <v>214</v>
      </c>
      <c r="F33" s="94" t="s">
        <v>334</v>
      </c>
      <c r="G33" s="94" t="s">
        <v>335</v>
      </c>
      <c r="H33" s="94">
        <v>83.67</v>
      </c>
      <c r="I33" s="94">
        <v>2</v>
      </c>
      <c r="J33" s="100" t="s">
        <v>15</v>
      </c>
      <c r="K33" s="101" t="s">
        <v>209</v>
      </c>
    </row>
    <row r="34" s="84" customFormat="1" ht="31" customHeight="1" spans="1:11">
      <c r="A34" s="94" t="s">
        <v>336</v>
      </c>
      <c r="B34" s="94" t="s">
        <v>337</v>
      </c>
      <c r="C34" s="94" t="s">
        <v>329</v>
      </c>
      <c r="D34" s="94" t="s">
        <v>330</v>
      </c>
      <c r="E34" s="94" t="s">
        <v>214</v>
      </c>
      <c r="F34" s="94" t="s">
        <v>338</v>
      </c>
      <c r="G34" s="94" t="s">
        <v>339</v>
      </c>
      <c r="H34" s="94">
        <v>76.16</v>
      </c>
      <c r="I34" s="94">
        <v>3</v>
      </c>
      <c r="J34" s="94" t="s">
        <v>20</v>
      </c>
      <c r="K34" s="101"/>
    </row>
    <row r="35" s="84" customFormat="1" ht="31" customHeight="1" spans="1:11">
      <c r="A35" s="94" t="s">
        <v>340</v>
      </c>
      <c r="B35" s="94" t="s">
        <v>341</v>
      </c>
      <c r="C35" s="94" t="s">
        <v>329</v>
      </c>
      <c r="D35" s="94" t="s">
        <v>330</v>
      </c>
      <c r="E35" s="94" t="s">
        <v>214</v>
      </c>
      <c r="F35" s="94" t="s">
        <v>342</v>
      </c>
      <c r="G35" s="94" t="s">
        <v>343</v>
      </c>
      <c r="H35" s="94">
        <v>71.04</v>
      </c>
      <c r="I35" s="94">
        <v>4</v>
      </c>
      <c r="J35" s="94" t="s">
        <v>20</v>
      </c>
      <c r="K35" s="101"/>
    </row>
    <row r="36" s="84" customFormat="1" ht="31" customHeight="1" spans="1:11">
      <c r="A36" s="94" t="s">
        <v>344</v>
      </c>
      <c r="B36" s="94" t="s">
        <v>345</v>
      </c>
      <c r="C36" s="94" t="s">
        <v>329</v>
      </c>
      <c r="D36" s="94" t="s">
        <v>330</v>
      </c>
      <c r="E36" s="94" t="s">
        <v>214</v>
      </c>
      <c r="F36" s="94" t="s">
        <v>346</v>
      </c>
      <c r="G36" s="94" t="s">
        <v>347</v>
      </c>
      <c r="H36" s="94">
        <v>70.43</v>
      </c>
      <c r="I36" s="94">
        <v>5</v>
      </c>
      <c r="J36" s="94" t="s">
        <v>20</v>
      </c>
      <c r="K36" s="101"/>
    </row>
    <row r="37" s="84" customFormat="1" ht="31" customHeight="1" spans="1:11">
      <c r="A37" s="94" t="s">
        <v>348</v>
      </c>
      <c r="B37" s="94" t="s">
        <v>349</v>
      </c>
      <c r="C37" s="94" t="s">
        <v>350</v>
      </c>
      <c r="D37" s="94" t="s">
        <v>351</v>
      </c>
      <c r="E37" s="94" t="s">
        <v>214</v>
      </c>
      <c r="F37" s="94" t="s">
        <v>352</v>
      </c>
      <c r="G37" s="94" t="s">
        <v>353</v>
      </c>
      <c r="H37" s="94">
        <v>81.17</v>
      </c>
      <c r="I37" s="94">
        <v>1</v>
      </c>
      <c r="J37" s="100" t="s">
        <v>15</v>
      </c>
      <c r="K37" s="101" t="s">
        <v>209</v>
      </c>
    </row>
    <row r="38" s="84" customFormat="1" ht="31" customHeight="1" spans="1:11">
      <c r="A38" s="94" t="s">
        <v>354</v>
      </c>
      <c r="B38" s="94" t="s">
        <v>355</v>
      </c>
      <c r="C38" s="94" t="s">
        <v>350</v>
      </c>
      <c r="D38" s="94" t="s">
        <v>351</v>
      </c>
      <c r="E38" s="94" t="s">
        <v>214</v>
      </c>
      <c r="F38" s="94" t="s">
        <v>242</v>
      </c>
      <c r="G38" s="94" t="s">
        <v>356</v>
      </c>
      <c r="H38" s="94">
        <v>78.08</v>
      </c>
      <c r="I38" s="94">
        <v>2</v>
      </c>
      <c r="J38" s="100" t="s">
        <v>15</v>
      </c>
      <c r="K38" s="101" t="s">
        <v>209</v>
      </c>
    </row>
    <row r="39" s="84" customFormat="1" ht="31" customHeight="1" spans="1:11">
      <c r="A39" s="94" t="s">
        <v>357</v>
      </c>
      <c r="B39" s="94" t="s">
        <v>358</v>
      </c>
      <c r="C39" s="94" t="s">
        <v>350</v>
      </c>
      <c r="D39" s="94" t="s">
        <v>351</v>
      </c>
      <c r="E39" s="94" t="s">
        <v>214</v>
      </c>
      <c r="F39" s="94" t="s">
        <v>359</v>
      </c>
      <c r="G39" s="94" t="s">
        <v>360</v>
      </c>
      <c r="H39" s="94">
        <v>74.49</v>
      </c>
      <c r="I39" s="94">
        <v>3</v>
      </c>
      <c r="J39" s="94" t="s">
        <v>20</v>
      </c>
      <c r="K39" s="101"/>
    </row>
    <row r="40" s="84" customFormat="1" ht="31" customHeight="1" spans="1:11">
      <c r="A40" s="94" t="s">
        <v>361</v>
      </c>
      <c r="B40" s="94" t="s">
        <v>362</v>
      </c>
      <c r="C40" s="94" t="s">
        <v>350</v>
      </c>
      <c r="D40" s="94" t="s">
        <v>351</v>
      </c>
      <c r="E40" s="94" t="s">
        <v>214</v>
      </c>
      <c r="F40" s="94" t="s">
        <v>165</v>
      </c>
      <c r="G40" s="94" t="s">
        <v>363</v>
      </c>
      <c r="H40" s="94">
        <v>72.34</v>
      </c>
      <c r="I40" s="94">
        <v>4</v>
      </c>
      <c r="J40" s="94" t="s">
        <v>20</v>
      </c>
      <c r="K40" s="101"/>
    </row>
    <row r="41" s="84" customFormat="1" ht="31" customHeight="1" spans="1:11">
      <c r="A41" s="94" t="s">
        <v>364</v>
      </c>
      <c r="B41" s="94" t="s">
        <v>365</v>
      </c>
      <c r="C41" s="94" t="s">
        <v>350</v>
      </c>
      <c r="D41" s="94" t="s">
        <v>351</v>
      </c>
      <c r="E41" s="94" t="s">
        <v>214</v>
      </c>
      <c r="F41" s="94" t="s">
        <v>366</v>
      </c>
      <c r="G41" s="94" t="s">
        <v>367</v>
      </c>
      <c r="H41" s="94">
        <v>71.67</v>
      </c>
      <c r="I41" s="94">
        <v>5</v>
      </c>
      <c r="J41" s="94" t="s">
        <v>20</v>
      </c>
      <c r="K41" s="101"/>
    </row>
    <row r="42" s="84" customFormat="1" ht="31" customHeight="1" spans="1:11">
      <c r="A42" s="94" t="s">
        <v>368</v>
      </c>
      <c r="B42" s="94" t="s">
        <v>369</v>
      </c>
      <c r="C42" s="94" t="s">
        <v>370</v>
      </c>
      <c r="D42" s="94" t="s">
        <v>371</v>
      </c>
      <c r="E42" s="94" t="s">
        <v>214</v>
      </c>
      <c r="F42" s="94" t="s">
        <v>372</v>
      </c>
      <c r="G42" s="94" t="s">
        <v>339</v>
      </c>
      <c r="H42" s="94">
        <v>78.94</v>
      </c>
      <c r="I42" s="94">
        <v>1</v>
      </c>
      <c r="J42" s="100" t="s">
        <v>15</v>
      </c>
      <c r="K42" s="101" t="s">
        <v>209</v>
      </c>
    </row>
    <row r="43" s="84" customFormat="1" ht="31" customHeight="1" spans="1:11">
      <c r="A43" s="94" t="s">
        <v>373</v>
      </c>
      <c r="B43" s="94" t="s">
        <v>374</v>
      </c>
      <c r="C43" s="94" t="s">
        <v>370</v>
      </c>
      <c r="D43" s="94" t="s">
        <v>371</v>
      </c>
      <c r="E43" s="94" t="s">
        <v>214</v>
      </c>
      <c r="F43" s="94" t="s">
        <v>375</v>
      </c>
      <c r="G43" s="94" t="s">
        <v>376</v>
      </c>
      <c r="H43" s="94">
        <v>75.29</v>
      </c>
      <c r="I43" s="94">
        <v>2</v>
      </c>
      <c r="J43" s="94" t="s">
        <v>20</v>
      </c>
      <c r="K43" s="101"/>
    </row>
    <row r="44" s="85" customFormat="1" ht="31" customHeight="1" spans="1:11">
      <c r="A44" s="94" t="s">
        <v>377</v>
      </c>
      <c r="B44" s="95" t="s">
        <v>378</v>
      </c>
      <c r="C44" s="95" t="s">
        <v>370</v>
      </c>
      <c r="D44" s="95" t="s">
        <v>371</v>
      </c>
      <c r="E44" s="95" t="s">
        <v>214</v>
      </c>
      <c r="F44" s="95" t="s">
        <v>379</v>
      </c>
      <c r="G44" s="96" t="s">
        <v>243</v>
      </c>
      <c r="H44" s="95" t="s">
        <v>244</v>
      </c>
      <c r="I44" s="95" t="s">
        <v>244</v>
      </c>
      <c r="J44" s="94" t="s">
        <v>20</v>
      </c>
      <c r="K44" s="102"/>
    </row>
    <row r="45" s="84" customFormat="1" ht="31" customHeight="1" spans="1:11">
      <c r="A45" s="94" t="s">
        <v>380</v>
      </c>
      <c r="B45" s="94" t="s">
        <v>381</v>
      </c>
      <c r="C45" s="94" t="s">
        <v>382</v>
      </c>
      <c r="D45" s="94" t="s">
        <v>383</v>
      </c>
      <c r="E45" s="94" t="s">
        <v>214</v>
      </c>
      <c r="F45" s="94" t="s">
        <v>111</v>
      </c>
      <c r="G45" s="94" t="s">
        <v>384</v>
      </c>
      <c r="H45" s="94">
        <v>77.93</v>
      </c>
      <c r="I45" s="94">
        <v>1</v>
      </c>
      <c r="J45" s="100" t="s">
        <v>15</v>
      </c>
      <c r="K45" s="101" t="s">
        <v>209</v>
      </c>
    </row>
    <row r="46" s="84" customFormat="1" ht="31" customHeight="1" spans="1:11">
      <c r="A46" s="94" t="s">
        <v>385</v>
      </c>
      <c r="B46" s="94" t="s">
        <v>386</v>
      </c>
      <c r="C46" s="94" t="s">
        <v>387</v>
      </c>
      <c r="D46" s="94" t="s">
        <v>388</v>
      </c>
      <c r="E46" s="94" t="s">
        <v>207</v>
      </c>
      <c r="F46" s="94" t="s">
        <v>389</v>
      </c>
      <c r="G46" s="94" t="s">
        <v>390</v>
      </c>
      <c r="H46" s="94">
        <v>68.22</v>
      </c>
      <c r="I46" s="94">
        <v>1</v>
      </c>
      <c r="J46" s="100" t="s">
        <v>15</v>
      </c>
      <c r="K46" s="101" t="s">
        <v>209</v>
      </c>
    </row>
    <row r="47" s="84" customFormat="1" ht="31" customHeight="1" spans="1:11">
      <c r="A47" s="94" t="s">
        <v>391</v>
      </c>
      <c r="B47" s="94" t="s">
        <v>392</v>
      </c>
      <c r="C47" s="94" t="s">
        <v>393</v>
      </c>
      <c r="D47" s="94" t="s">
        <v>394</v>
      </c>
      <c r="E47" s="94" t="s">
        <v>207</v>
      </c>
      <c r="F47" s="94" t="s">
        <v>395</v>
      </c>
      <c r="G47" s="94" t="s">
        <v>396</v>
      </c>
      <c r="H47" s="94">
        <v>82.08</v>
      </c>
      <c r="I47" s="94">
        <v>1</v>
      </c>
      <c r="J47" s="100" t="s">
        <v>15</v>
      </c>
      <c r="K47" s="101" t="s">
        <v>209</v>
      </c>
    </row>
    <row r="48" s="84" customFormat="1" ht="31" customHeight="1" spans="1:11">
      <c r="A48" s="94" t="s">
        <v>397</v>
      </c>
      <c r="B48" s="94" t="s">
        <v>398</v>
      </c>
      <c r="C48" s="94" t="s">
        <v>46</v>
      </c>
      <c r="D48" s="94" t="s">
        <v>399</v>
      </c>
      <c r="E48" s="94" t="s">
        <v>214</v>
      </c>
      <c r="F48" s="94" t="s">
        <v>145</v>
      </c>
      <c r="G48" s="94" t="s">
        <v>400</v>
      </c>
      <c r="H48" s="94">
        <v>76.31</v>
      </c>
      <c r="I48" s="94">
        <v>1</v>
      </c>
      <c r="J48" s="100" t="s">
        <v>15</v>
      </c>
      <c r="K48" s="101" t="s">
        <v>209</v>
      </c>
    </row>
    <row r="49" s="84" customFormat="1" ht="31" customHeight="1" spans="1:11">
      <c r="A49" s="94" t="s">
        <v>401</v>
      </c>
      <c r="B49" s="94" t="s">
        <v>402</v>
      </c>
      <c r="C49" s="94" t="s">
        <v>403</v>
      </c>
      <c r="D49" s="94" t="s">
        <v>404</v>
      </c>
      <c r="E49" s="94" t="s">
        <v>207</v>
      </c>
      <c r="F49" s="94" t="s">
        <v>405</v>
      </c>
      <c r="G49" s="94" t="s">
        <v>406</v>
      </c>
      <c r="H49" s="94">
        <v>83.3</v>
      </c>
      <c r="I49" s="94">
        <v>1</v>
      </c>
      <c r="J49" s="100" t="s">
        <v>15</v>
      </c>
      <c r="K49" s="101" t="s">
        <v>209</v>
      </c>
    </row>
    <row r="50" s="84" customFormat="1" ht="31" customHeight="1" spans="1:11">
      <c r="A50" s="94" t="s">
        <v>407</v>
      </c>
      <c r="B50" s="94" t="s">
        <v>408</v>
      </c>
      <c r="C50" s="94" t="s">
        <v>403</v>
      </c>
      <c r="D50" s="94" t="s">
        <v>404</v>
      </c>
      <c r="E50" s="94" t="s">
        <v>207</v>
      </c>
      <c r="F50" s="94" t="s">
        <v>409</v>
      </c>
      <c r="G50" s="94" t="s">
        <v>410</v>
      </c>
      <c r="H50" s="94">
        <v>78.64</v>
      </c>
      <c r="I50" s="94">
        <v>2</v>
      </c>
      <c r="J50" s="100" t="s">
        <v>15</v>
      </c>
      <c r="K50" s="101" t="s">
        <v>209</v>
      </c>
    </row>
    <row r="51" s="84" customFormat="1" ht="31" customHeight="1" spans="1:11">
      <c r="A51" s="94" t="s">
        <v>411</v>
      </c>
      <c r="B51" s="94" t="s">
        <v>412</v>
      </c>
      <c r="C51" s="94" t="s">
        <v>403</v>
      </c>
      <c r="D51" s="94" t="s">
        <v>404</v>
      </c>
      <c r="E51" s="94" t="s">
        <v>207</v>
      </c>
      <c r="F51" s="94" t="s">
        <v>413</v>
      </c>
      <c r="G51" s="94" t="s">
        <v>414</v>
      </c>
      <c r="H51" s="94">
        <v>78.04</v>
      </c>
      <c r="I51" s="94">
        <v>3</v>
      </c>
      <c r="J51" s="94" t="s">
        <v>20</v>
      </c>
      <c r="K51" s="101"/>
    </row>
    <row r="52" s="84" customFormat="1" ht="31" customHeight="1" spans="1:11">
      <c r="A52" s="94" t="s">
        <v>415</v>
      </c>
      <c r="B52" s="94" t="s">
        <v>416</v>
      </c>
      <c r="C52" s="94" t="s">
        <v>403</v>
      </c>
      <c r="D52" s="94" t="s">
        <v>404</v>
      </c>
      <c r="E52" s="94" t="s">
        <v>214</v>
      </c>
      <c r="F52" s="94" t="s">
        <v>417</v>
      </c>
      <c r="G52" s="94" t="s">
        <v>418</v>
      </c>
      <c r="H52" s="94">
        <v>74.48</v>
      </c>
      <c r="I52" s="94">
        <v>4</v>
      </c>
      <c r="J52" s="94" t="s">
        <v>20</v>
      </c>
      <c r="K52" s="101"/>
    </row>
    <row r="53" s="85" customFormat="1" ht="31" customHeight="1" spans="1:11">
      <c r="A53" s="94" t="s">
        <v>419</v>
      </c>
      <c r="B53" s="95" t="s">
        <v>420</v>
      </c>
      <c r="C53" s="95" t="s">
        <v>403</v>
      </c>
      <c r="D53" s="95" t="s">
        <v>404</v>
      </c>
      <c r="E53" s="95" t="s">
        <v>214</v>
      </c>
      <c r="F53" s="95" t="s">
        <v>421</v>
      </c>
      <c r="G53" s="96" t="s">
        <v>243</v>
      </c>
      <c r="H53" s="95" t="s">
        <v>244</v>
      </c>
      <c r="I53" s="95" t="s">
        <v>244</v>
      </c>
      <c r="J53" s="94" t="s">
        <v>20</v>
      </c>
      <c r="K53" s="102"/>
    </row>
    <row r="54" s="84" customFormat="1" ht="31" customHeight="1" spans="1:11">
      <c r="A54" s="94" t="s">
        <v>422</v>
      </c>
      <c r="B54" s="94" t="s">
        <v>423</v>
      </c>
      <c r="C54" s="94" t="s">
        <v>424</v>
      </c>
      <c r="D54" s="94" t="s">
        <v>425</v>
      </c>
      <c r="E54" s="94" t="s">
        <v>207</v>
      </c>
      <c r="F54" s="94" t="s">
        <v>426</v>
      </c>
      <c r="G54" s="94" t="s">
        <v>427</v>
      </c>
      <c r="H54" s="94">
        <v>82.79</v>
      </c>
      <c r="I54" s="94">
        <v>1</v>
      </c>
      <c r="J54" s="100" t="s">
        <v>15</v>
      </c>
      <c r="K54" s="101" t="s">
        <v>209</v>
      </c>
    </row>
    <row r="55" s="84" customFormat="1" ht="31" customHeight="1" spans="1:11">
      <c r="A55" s="94" t="s">
        <v>428</v>
      </c>
      <c r="B55" s="94" t="s">
        <v>429</v>
      </c>
      <c r="C55" s="94" t="s">
        <v>424</v>
      </c>
      <c r="D55" s="94" t="s">
        <v>425</v>
      </c>
      <c r="E55" s="94" t="s">
        <v>207</v>
      </c>
      <c r="F55" s="94" t="s">
        <v>430</v>
      </c>
      <c r="G55" s="94" t="s">
        <v>431</v>
      </c>
      <c r="H55" s="94">
        <v>78.1</v>
      </c>
      <c r="I55" s="94">
        <v>2</v>
      </c>
      <c r="J55" s="100" t="s">
        <v>15</v>
      </c>
      <c r="K55" s="101" t="s">
        <v>209</v>
      </c>
    </row>
    <row r="56" s="84" customFormat="1" ht="31" customHeight="1" spans="1:11">
      <c r="A56" s="94" t="s">
        <v>432</v>
      </c>
      <c r="B56" s="94" t="s">
        <v>433</v>
      </c>
      <c r="C56" s="94" t="s">
        <v>424</v>
      </c>
      <c r="D56" s="94" t="s">
        <v>425</v>
      </c>
      <c r="E56" s="94" t="s">
        <v>207</v>
      </c>
      <c r="F56" s="94" t="s">
        <v>434</v>
      </c>
      <c r="G56" s="94" t="s">
        <v>435</v>
      </c>
      <c r="H56" s="94">
        <v>72.62</v>
      </c>
      <c r="I56" s="94">
        <v>3</v>
      </c>
      <c r="J56" s="94" t="s">
        <v>20</v>
      </c>
      <c r="K56" s="101"/>
    </row>
    <row r="57" s="84" customFormat="1" ht="31" customHeight="1" spans="1:11">
      <c r="A57" s="94" t="s">
        <v>436</v>
      </c>
      <c r="B57" s="94" t="s">
        <v>437</v>
      </c>
      <c r="C57" s="94" t="s">
        <v>424</v>
      </c>
      <c r="D57" s="94" t="s">
        <v>425</v>
      </c>
      <c r="E57" s="94" t="s">
        <v>207</v>
      </c>
      <c r="F57" s="94" t="s">
        <v>438</v>
      </c>
      <c r="G57" s="94" t="s">
        <v>439</v>
      </c>
      <c r="H57" s="94">
        <v>72.23</v>
      </c>
      <c r="I57" s="94">
        <v>4</v>
      </c>
      <c r="J57" s="94" t="s">
        <v>20</v>
      </c>
      <c r="K57" s="101"/>
    </row>
    <row r="58" s="84" customFormat="1" ht="31" customHeight="1" spans="1:11">
      <c r="A58" s="94" t="s">
        <v>440</v>
      </c>
      <c r="B58" s="94" t="s">
        <v>441</v>
      </c>
      <c r="C58" s="94" t="s">
        <v>424</v>
      </c>
      <c r="D58" s="94" t="s">
        <v>425</v>
      </c>
      <c r="E58" s="94" t="s">
        <v>207</v>
      </c>
      <c r="F58" s="94" t="s">
        <v>442</v>
      </c>
      <c r="G58" s="94" t="s">
        <v>443</v>
      </c>
      <c r="H58" s="94">
        <v>70.92</v>
      </c>
      <c r="I58" s="94">
        <v>5</v>
      </c>
      <c r="J58" s="94" t="s">
        <v>20</v>
      </c>
      <c r="K58" s="101"/>
    </row>
    <row r="59" s="85" customFormat="1" ht="31" customHeight="1" spans="1:11">
      <c r="A59" s="94" t="s">
        <v>444</v>
      </c>
      <c r="B59" s="95" t="s">
        <v>445</v>
      </c>
      <c r="C59" s="95" t="s">
        <v>424</v>
      </c>
      <c r="D59" s="95" t="s">
        <v>425</v>
      </c>
      <c r="E59" s="95" t="s">
        <v>207</v>
      </c>
      <c r="F59" s="95" t="s">
        <v>446</v>
      </c>
      <c r="G59" s="96" t="s">
        <v>243</v>
      </c>
      <c r="H59" s="95" t="s">
        <v>244</v>
      </c>
      <c r="I59" s="95" t="s">
        <v>244</v>
      </c>
      <c r="J59" s="94" t="s">
        <v>20</v>
      </c>
      <c r="K59" s="102"/>
    </row>
    <row r="60" s="84" customFormat="1" ht="31" customHeight="1" spans="1:11">
      <c r="A60" s="94" t="s">
        <v>447</v>
      </c>
      <c r="B60" s="94" t="s">
        <v>448</v>
      </c>
      <c r="C60" s="94" t="s">
        <v>85</v>
      </c>
      <c r="D60" s="94" t="s">
        <v>449</v>
      </c>
      <c r="E60" s="94" t="s">
        <v>207</v>
      </c>
      <c r="F60" s="94">
        <v>74.91</v>
      </c>
      <c r="G60" s="94" t="s">
        <v>450</v>
      </c>
      <c r="H60" s="94">
        <v>81.59</v>
      </c>
      <c r="I60" s="94">
        <v>1</v>
      </c>
      <c r="J60" s="100" t="s">
        <v>15</v>
      </c>
      <c r="K60" s="101" t="s">
        <v>209</v>
      </c>
    </row>
    <row r="61" s="84" customFormat="1" ht="31" customHeight="1" spans="1:11">
      <c r="A61" s="94" t="s">
        <v>451</v>
      </c>
      <c r="B61" s="94" t="s">
        <v>452</v>
      </c>
      <c r="C61" s="94" t="s">
        <v>453</v>
      </c>
      <c r="D61" s="94" t="s">
        <v>454</v>
      </c>
      <c r="E61" s="94" t="s">
        <v>207</v>
      </c>
      <c r="F61" s="94" t="s">
        <v>455</v>
      </c>
      <c r="G61" s="94" t="s">
        <v>456</v>
      </c>
      <c r="H61" s="94">
        <v>82.93</v>
      </c>
      <c r="I61" s="94">
        <v>1</v>
      </c>
      <c r="J61" s="100" t="s">
        <v>15</v>
      </c>
      <c r="K61" s="101" t="s">
        <v>209</v>
      </c>
    </row>
    <row r="62" s="84" customFormat="1" ht="31" customHeight="1" spans="1:11">
      <c r="A62" s="94" t="s">
        <v>457</v>
      </c>
      <c r="B62" s="94" t="s">
        <v>458</v>
      </c>
      <c r="C62" s="94" t="s">
        <v>453</v>
      </c>
      <c r="D62" s="94" t="s">
        <v>454</v>
      </c>
      <c r="E62" s="94" t="s">
        <v>214</v>
      </c>
      <c r="F62" s="94" t="s">
        <v>459</v>
      </c>
      <c r="G62" s="94" t="s">
        <v>460</v>
      </c>
      <c r="H62" s="94">
        <v>70.17</v>
      </c>
      <c r="I62" s="94">
        <v>2</v>
      </c>
      <c r="J62" s="94" t="s">
        <v>20</v>
      </c>
      <c r="K62" s="101"/>
    </row>
    <row r="63" s="84" customFormat="1" ht="31" customHeight="1" spans="1:11">
      <c r="A63" s="94" t="s">
        <v>461</v>
      </c>
      <c r="B63" s="94" t="s">
        <v>462</v>
      </c>
      <c r="C63" s="94" t="s">
        <v>463</v>
      </c>
      <c r="D63" s="94" t="s">
        <v>464</v>
      </c>
      <c r="E63" s="94" t="s">
        <v>214</v>
      </c>
      <c r="F63" s="94" t="s">
        <v>465</v>
      </c>
      <c r="G63" s="94" t="s">
        <v>466</v>
      </c>
      <c r="H63" s="94">
        <v>86.22</v>
      </c>
      <c r="I63" s="94">
        <v>1</v>
      </c>
      <c r="J63" s="100" t="s">
        <v>15</v>
      </c>
      <c r="K63" s="101" t="s">
        <v>209</v>
      </c>
    </row>
    <row r="64" s="84" customFormat="1" ht="31" customHeight="1" spans="1:11">
      <c r="A64" s="94" t="s">
        <v>467</v>
      </c>
      <c r="B64" s="94" t="s">
        <v>468</v>
      </c>
      <c r="C64" s="94" t="s">
        <v>463</v>
      </c>
      <c r="D64" s="94" t="s">
        <v>464</v>
      </c>
      <c r="E64" s="94" t="s">
        <v>214</v>
      </c>
      <c r="F64" s="94" t="s">
        <v>195</v>
      </c>
      <c r="G64" s="94" t="s">
        <v>239</v>
      </c>
      <c r="H64" s="94">
        <v>81.98</v>
      </c>
      <c r="I64" s="94">
        <v>2</v>
      </c>
      <c r="J64" s="94" t="s">
        <v>20</v>
      </c>
      <c r="K64" s="101"/>
    </row>
    <row r="65" s="84" customFormat="1" ht="31" customHeight="1" spans="1:11">
      <c r="A65" s="94" t="s">
        <v>469</v>
      </c>
      <c r="B65" s="94" t="s">
        <v>470</v>
      </c>
      <c r="C65" s="94" t="s">
        <v>471</v>
      </c>
      <c r="D65" s="94" t="s">
        <v>472</v>
      </c>
      <c r="E65" s="94" t="s">
        <v>214</v>
      </c>
      <c r="F65" s="94" t="s">
        <v>473</v>
      </c>
      <c r="G65" s="94" t="s">
        <v>21</v>
      </c>
      <c r="H65" s="94">
        <v>86.08</v>
      </c>
      <c r="I65" s="94">
        <v>1</v>
      </c>
      <c r="J65" s="100" t="s">
        <v>15</v>
      </c>
      <c r="K65" s="101" t="s">
        <v>209</v>
      </c>
    </row>
    <row r="66" s="84" customFormat="1" ht="31" customHeight="1" spans="1:11">
      <c r="A66" s="94" t="s">
        <v>474</v>
      </c>
      <c r="B66" s="94" t="s">
        <v>475</v>
      </c>
      <c r="C66" s="94" t="s">
        <v>471</v>
      </c>
      <c r="D66" s="94" t="s">
        <v>472</v>
      </c>
      <c r="E66" s="94" t="s">
        <v>214</v>
      </c>
      <c r="F66" s="94" t="s">
        <v>476</v>
      </c>
      <c r="G66" s="94" t="s">
        <v>477</v>
      </c>
      <c r="H66" s="94">
        <v>78.18</v>
      </c>
      <c r="I66" s="94">
        <v>2</v>
      </c>
      <c r="J66" s="94" t="s">
        <v>20</v>
      </c>
      <c r="K66" s="101"/>
    </row>
    <row r="67" s="85" customFormat="1" ht="31" customHeight="1" spans="1:11">
      <c r="A67" s="94" t="s">
        <v>478</v>
      </c>
      <c r="B67" s="95" t="s">
        <v>479</v>
      </c>
      <c r="C67" s="95" t="s">
        <v>471</v>
      </c>
      <c r="D67" s="95" t="s">
        <v>472</v>
      </c>
      <c r="E67" s="95" t="s">
        <v>207</v>
      </c>
      <c r="F67" s="95" t="s">
        <v>480</v>
      </c>
      <c r="G67" s="96" t="s">
        <v>243</v>
      </c>
      <c r="H67" s="95" t="s">
        <v>244</v>
      </c>
      <c r="I67" s="95" t="s">
        <v>244</v>
      </c>
      <c r="J67" s="94" t="s">
        <v>20</v>
      </c>
      <c r="K67" s="102"/>
    </row>
    <row r="68" s="85" customFormat="1" ht="31" customHeight="1" spans="1:11">
      <c r="A68" s="94" t="s">
        <v>481</v>
      </c>
      <c r="B68" s="94" t="s">
        <v>482</v>
      </c>
      <c r="C68" s="94" t="s">
        <v>483</v>
      </c>
      <c r="D68" s="94" t="s">
        <v>484</v>
      </c>
      <c r="E68" s="94" t="s">
        <v>207</v>
      </c>
      <c r="F68" s="94" t="s">
        <v>485</v>
      </c>
      <c r="G68" s="103" t="s">
        <v>486</v>
      </c>
      <c r="H68" s="94" t="s">
        <v>244</v>
      </c>
      <c r="I68" s="94" t="s">
        <v>244</v>
      </c>
      <c r="J68" s="94" t="s">
        <v>20</v>
      </c>
      <c r="K68" s="102"/>
    </row>
    <row r="69" s="84" customFormat="1" ht="31" customHeight="1" spans="1:11">
      <c r="A69" s="94" t="s">
        <v>487</v>
      </c>
      <c r="B69" s="94" t="s">
        <v>488</v>
      </c>
      <c r="C69" s="94" t="s">
        <v>489</v>
      </c>
      <c r="D69" s="94" t="s">
        <v>490</v>
      </c>
      <c r="E69" s="94" t="s">
        <v>207</v>
      </c>
      <c r="F69" s="94" t="s">
        <v>491</v>
      </c>
      <c r="G69" s="94" t="s">
        <v>492</v>
      </c>
      <c r="H69" s="94">
        <v>80.68</v>
      </c>
      <c r="I69" s="94">
        <v>1</v>
      </c>
      <c r="J69" s="100" t="s">
        <v>15</v>
      </c>
      <c r="K69" s="101" t="s">
        <v>209</v>
      </c>
    </row>
    <row r="70" s="84" customFormat="1" ht="31" customHeight="1" spans="1:11">
      <c r="A70" s="94" t="s">
        <v>493</v>
      </c>
      <c r="B70" s="94" t="s">
        <v>494</v>
      </c>
      <c r="C70" s="94" t="s">
        <v>495</v>
      </c>
      <c r="D70" s="94" t="s">
        <v>496</v>
      </c>
      <c r="E70" s="94" t="s">
        <v>207</v>
      </c>
      <c r="F70" s="94" t="s">
        <v>70</v>
      </c>
      <c r="G70" s="94" t="s">
        <v>497</v>
      </c>
      <c r="H70" s="94" t="s">
        <v>497</v>
      </c>
      <c r="I70" s="94">
        <v>1</v>
      </c>
      <c r="J70" s="100" t="s">
        <v>15</v>
      </c>
      <c r="K70" s="101" t="s">
        <v>209</v>
      </c>
    </row>
    <row r="71" s="84" customFormat="1" ht="31" customHeight="1" spans="1:11">
      <c r="A71" s="94" t="s">
        <v>498</v>
      </c>
      <c r="B71" s="94" t="s">
        <v>499</v>
      </c>
      <c r="C71" s="94" t="s">
        <v>500</v>
      </c>
      <c r="D71" s="94" t="s">
        <v>501</v>
      </c>
      <c r="E71" s="94" t="s">
        <v>207</v>
      </c>
      <c r="F71" s="94" t="s">
        <v>70</v>
      </c>
      <c r="G71" s="94" t="s">
        <v>502</v>
      </c>
      <c r="H71" s="94" t="s">
        <v>502</v>
      </c>
      <c r="I71" s="94">
        <v>1</v>
      </c>
      <c r="J71" s="100" t="s">
        <v>15</v>
      </c>
      <c r="K71" s="101" t="s">
        <v>209</v>
      </c>
    </row>
    <row r="72" s="84" customFormat="1" ht="31" customHeight="1" spans="1:11">
      <c r="A72" s="94" t="s">
        <v>503</v>
      </c>
      <c r="B72" s="94" t="s">
        <v>504</v>
      </c>
      <c r="C72" s="94" t="s">
        <v>505</v>
      </c>
      <c r="D72" s="94" t="s">
        <v>506</v>
      </c>
      <c r="E72" s="94" t="s">
        <v>207</v>
      </c>
      <c r="F72" s="94" t="s">
        <v>70</v>
      </c>
      <c r="G72" s="94" t="s">
        <v>507</v>
      </c>
      <c r="H72" s="94" t="s">
        <v>507</v>
      </c>
      <c r="I72" s="94">
        <v>1</v>
      </c>
      <c r="J72" s="100" t="s">
        <v>15</v>
      </c>
      <c r="K72" s="101" t="s">
        <v>209</v>
      </c>
    </row>
    <row r="73" s="84" customFormat="1" ht="31" customHeight="1" spans="1:11">
      <c r="A73" s="94" t="s">
        <v>508</v>
      </c>
      <c r="B73" s="94" t="s">
        <v>509</v>
      </c>
      <c r="C73" s="94" t="s">
        <v>510</v>
      </c>
      <c r="D73" s="94" t="s">
        <v>511</v>
      </c>
      <c r="E73" s="94" t="s">
        <v>207</v>
      </c>
      <c r="F73" s="94" t="s">
        <v>70</v>
      </c>
      <c r="G73" s="94" t="s">
        <v>512</v>
      </c>
      <c r="H73" s="94" t="s">
        <v>512</v>
      </c>
      <c r="I73" s="94">
        <v>1</v>
      </c>
      <c r="J73" s="100" t="s">
        <v>15</v>
      </c>
      <c r="K73" s="101" t="s">
        <v>209</v>
      </c>
    </row>
    <row r="74" s="84" customFormat="1" ht="31" customHeight="1" spans="1:11">
      <c r="A74" s="94" t="s">
        <v>513</v>
      </c>
      <c r="B74" s="94" t="s">
        <v>514</v>
      </c>
      <c r="C74" s="94" t="s">
        <v>510</v>
      </c>
      <c r="D74" s="94" t="s">
        <v>511</v>
      </c>
      <c r="E74" s="94" t="s">
        <v>207</v>
      </c>
      <c r="F74" s="94" t="s">
        <v>70</v>
      </c>
      <c r="G74" s="94" t="s">
        <v>185</v>
      </c>
      <c r="H74" s="94" t="s">
        <v>185</v>
      </c>
      <c r="I74" s="94">
        <v>2</v>
      </c>
      <c r="J74" s="94" t="s">
        <v>20</v>
      </c>
      <c r="K74" s="101"/>
    </row>
    <row r="75" s="84" customFormat="1" ht="31" customHeight="1" spans="1:11">
      <c r="A75" s="94" t="s">
        <v>515</v>
      </c>
      <c r="B75" s="95" t="s">
        <v>516</v>
      </c>
      <c r="C75" s="95" t="s">
        <v>510</v>
      </c>
      <c r="D75" s="95" t="s">
        <v>511</v>
      </c>
      <c r="E75" s="95" t="s">
        <v>207</v>
      </c>
      <c r="F75" s="95" t="s">
        <v>70</v>
      </c>
      <c r="G75" s="96" t="s">
        <v>243</v>
      </c>
      <c r="H75" s="95" t="s">
        <v>244</v>
      </c>
      <c r="I75" s="95" t="s">
        <v>244</v>
      </c>
      <c r="J75" s="94" t="s">
        <v>20</v>
      </c>
      <c r="K75" s="101"/>
    </row>
    <row r="76" s="85" customFormat="1" ht="31" customHeight="1" spans="1:11">
      <c r="A76" s="94" t="s">
        <v>517</v>
      </c>
      <c r="B76" s="94" t="s">
        <v>518</v>
      </c>
      <c r="C76" s="94" t="s">
        <v>519</v>
      </c>
      <c r="D76" s="94" t="s">
        <v>520</v>
      </c>
      <c r="E76" s="94" t="s">
        <v>207</v>
      </c>
      <c r="F76" s="94" t="s">
        <v>70</v>
      </c>
      <c r="G76" s="94" t="s">
        <v>521</v>
      </c>
      <c r="H76" s="94" t="s">
        <v>521</v>
      </c>
      <c r="I76" s="94">
        <v>1</v>
      </c>
      <c r="J76" s="100" t="s">
        <v>15</v>
      </c>
      <c r="K76" s="101" t="s">
        <v>209</v>
      </c>
    </row>
    <row r="77" s="84" customFormat="1" ht="31" customHeight="1" spans="1:11">
      <c r="A77" s="94" t="s">
        <v>522</v>
      </c>
      <c r="B77" s="94" t="s">
        <v>523</v>
      </c>
      <c r="C77" s="94" t="s">
        <v>519</v>
      </c>
      <c r="D77" s="94" t="s">
        <v>520</v>
      </c>
      <c r="E77" s="94" t="s">
        <v>207</v>
      </c>
      <c r="F77" s="94" t="s">
        <v>70</v>
      </c>
      <c r="G77" s="94" t="s">
        <v>524</v>
      </c>
      <c r="H77" s="94" t="s">
        <v>524</v>
      </c>
      <c r="I77" s="94">
        <v>2</v>
      </c>
      <c r="J77" s="94" t="s">
        <v>20</v>
      </c>
      <c r="K77" s="101"/>
    </row>
    <row r="78" s="84" customFormat="1" ht="31" customHeight="1" spans="1:11">
      <c r="A78" s="94" t="s">
        <v>525</v>
      </c>
      <c r="B78" s="94" t="s">
        <v>526</v>
      </c>
      <c r="C78" s="94" t="s">
        <v>519</v>
      </c>
      <c r="D78" s="94" t="s">
        <v>520</v>
      </c>
      <c r="E78" s="94" t="s">
        <v>207</v>
      </c>
      <c r="F78" s="94" t="s">
        <v>70</v>
      </c>
      <c r="G78" s="94" t="s">
        <v>527</v>
      </c>
      <c r="H78" s="94" t="s">
        <v>527</v>
      </c>
      <c r="I78" s="94">
        <v>3</v>
      </c>
      <c r="J78" s="94" t="s">
        <v>20</v>
      </c>
      <c r="K78" s="101"/>
    </row>
  </sheetData>
  <autoFilter ref="A2:XFD78">
    <extLst/>
  </autoFilter>
  <mergeCells count="1">
    <mergeCell ref="A1:K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L10" sqref="L10"/>
    </sheetView>
  </sheetViews>
  <sheetFormatPr defaultColWidth="9" defaultRowHeight="35.1" customHeight="1"/>
  <cols>
    <col min="1" max="1" width="4.38333333333333" customWidth="1"/>
    <col min="2" max="2" width="17.5" customWidth="1"/>
    <col min="3" max="3" width="21.8833333333333" style="1" customWidth="1"/>
    <col min="4" max="4" width="19.3833333333333" customWidth="1"/>
    <col min="5" max="5" width="9.75" style="2" customWidth="1"/>
    <col min="6" max="6" width="9.13333333333333" style="3" customWidth="1"/>
    <col min="7" max="7" width="8" style="4" customWidth="1"/>
    <col min="8" max="8" width="8" style="77" customWidth="1"/>
    <col min="9" max="9" width="11.75" style="5" customWidth="1"/>
    <col min="10" max="10" width="16.3833333333333" style="5" customWidth="1"/>
  </cols>
  <sheetData>
    <row r="1" ht="56.1" customHeight="1" spans="1:10">
      <c r="A1" s="6" t="s">
        <v>528</v>
      </c>
      <c r="B1" s="6"/>
      <c r="C1" s="6"/>
      <c r="D1" s="6"/>
      <c r="E1" s="6"/>
      <c r="F1" s="6"/>
      <c r="G1" s="6"/>
      <c r="H1" s="78"/>
      <c r="I1" s="6"/>
      <c r="J1" s="6"/>
    </row>
    <row r="2" customHeight="1" spans="1:10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10" t="s">
        <v>7</v>
      </c>
      <c r="H2" s="79" t="s">
        <v>8</v>
      </c>
      <c r="I2" s="10" t="s">
        <v>9</v>
      </c>
      <c r="J2" s="10" t="s">
        <v>10</v>
      </c>
    </row>
    <row r="3" customHeight="1" spans="1:10">
      <c r="A3" s="11">
        <v>1</v>
      </c>
      <c r="B3" s="126" t="s">
        <v>529</v>
      </c>
      <c r="C3" s="18" t="s">
        <v>530</v>
      </c>
      <c r="D3" s="127" t="s">
        <v>531</v>
      </c>
      <c r="E3" s="13" t="str">
        <f>VLOOKUP($B3,[1]Sheet1!$E$4:$I$40,5,0)</f>
        <v>78.30</v>
      </c>
      <c r="F3" s="13">
        <f>VLOOKUP($B3,[1]Sheet1!$E$4:$G$40,3,0)</f>
        <v>88.1</v>
      </c>
      <c r="G3" s="13">
        <f>VLOOKUP($B3,[1]Sheet1!$E$4:$K$40,7,0)</f>
        <v>84.18</v>
      </c>
      <c r="H3" s="80">
        <f>VLOOKUP($B3,[1]Sheet1!$E$4:$L$40,8,0)</f>
        <v>1</v>
      </c>
      <c r="I3" s="13" t="str">
        <f>VLOOKUP($B3,[1]Sheet1!$E$4:$M$40,9,0)</f>
        <v>是</v>
      </c>
      <c r="J3" s="27">
        <v>45266</v>
      </c>
    </row>
    <row r="4" customHeight="1" spans="1:10">
      <c r="A4" s="11">
        <v>2</v>
      </c>
      <c r="B4" s="126" t="s">
        <v>532</v>
      </c>
      <c r="C4" s="18" t="s">
        <v>530</v>
      </c>
      <c r="D4" s="127" t="s">
        <v>531</v>
      </c>
      <c r="E4" s="13" t="str">
        <f>VLOOKUP($B4,[1]Sheet1!$E$4:$I$40,5,0)</f>
        <v>80.65</v>
      </c>
      <c r="F4" s="13">
        <f>VLOOKUP($B4,[1]Sheet1!$E$4:$G$40,3,0)</f>
        <v>83.85</v>
      </c>
      <c r="G4" s="13">
        <f>VLOOKUP($B4,[1]Sheet1!$E$4:$K$40,7,0)</f>
        <v>82.57</v>
      </c>
      <c r="H4" s="80">
        <f>VLOOKUP($B4,[1]Sheet1!$E$4:$L$40,8,0)</f>
        <v>2</v>
      </c>
      <c r="I4" s="13" t="str">
        <f>VLOOKUP($B4,[1]Sheet1!$E$4:$M$40,9,0)</f>
        <v>是</v>
      </c>
      <c r="J4" s="27">
        <v>45266</v>
      </c>
    </row>
    <row r="5" customHeight="1" spans="1:10">
      <c r="A5" s="11">
        <v>3</v>
      </c>
      <c r="B5" s="126" t="s">
        <v>533</v>
      </c>
      <c r="C5" s="18" t="s">
        <v>530</v>
      </c>
      <c r="D5" s="127" t="s">
        <v>531</v>
      </c>
      <c r="E5" s="13" t="str">
        <f>VLOOKUP($B5,[1]Sheet1!$E$4:$I$40,5,0)</f>
        <v>79.28</v>
      </c>
      <c r="F5" s="13">
        <f>VLOOKUP($B5,[1]Sheet1!$E$4:$G$40,3,0)</f>
        <v>80.9</v>
      </c>
      <c r="G5" s="13">
        <f>VLOOKUP($B5,[1]Sheet1!$E$4:$K$40,7,0)</f>
        <v>80.252</v>
      </c>
      <c r="H5" s="80">
        <f>VLOOKUP($B5,[1]Sheet1!$E$4:$L$40,8,0)</f>
        <v>3</v>
      </c>
      <c r="I5" s="13" t="str">
        <f>VLOOKUP($B5,[1]Sheet1!$E$4:$M$40,9,0)</f>
        <v>是</v>
      </c>
      <c r="J5" s="27">
        <v>45266</v>
      </c>
    </row>
    <row r="6" customHeight="1" spans="1:10">
      <c r="A6" s="11">
        <v>4</v>
      </c>
      <c r="B6" s="126" t="s">
        <v>534</v>
      </c>
      <c r="C6" s="18" t="s">
        <v>530</v>
      </c>
      <c r="D6" s="127" t="s">
        <v>531</v>
      </c>
      <c r="E6" s="13" t="str">
        <f>VLOOKUP($B6,[1]Sheet1!$E$4:$I$40,5,0)</f>
        <v>80.65</v>
      </c>
      <c r="F6" s="13">
        <f>VLOOKUP($B6,[1]Sheet1!$E$4:$G$40,3,0)</f>
        <v>77.55</v>
      </c>
      <c r="G6" s="13">
        <f>VLOOKUP($B6,[1]Sheet1!$E$4:$K$40,7,0)</f>
        <v>78.79</v>
      </c>
      <c r="H6" s="80">
        <f>VLOOKUP($B6,[1]Sheet1!$E$4:$L$40,8,0)</f>
        <v>4</v>
      </c>
      <c r="I6" s="13" t="str">
        <f>VLOOKUP($B6,[1]Sheet1!$E$4:$M$40,9,0)</f>
        <v>否</v>
      </c>
      <c r="J6" s="27"/>
    </row>
    <row r="7" customHeight="1" spans="1:10">
      <c r="A7" s="11">
        <v>5</v>
      </c>
      <c r="B7" s="126" t="s">
        <v>535</v>
      </c>
      <c r="C7" s="18" t="s">
        <v>530</v>
      </c>
      <c r="D7" s="127" t="s">
        <v>531</v>
      </c>
      <c r="E7" s="13" t="str">
        <f>VLOOKUP($B7,[1]Sheet1!$E$4:$I$40,5,0)</f>
        <v>78.94</v>
      </c>
      <c r="F7" s="13">
        <f>VLOOKUP($B7,[1]Sheet1!$E$4:$G$40,3,0)</f>
        <v>71.1</v>
      </c>
      <c r="G7" s="13">
        <f>VLOOKUP($B7,[1]Sheet1!$E$4:$K$40,7,0)</f>
        <v>74.236</v>
      </c>
      <c r="H7" s="80">
        <f>VLOOKUP($B7,[1]Sheet1!$E$4:$L$40,8,0)</f>
        <v>5</v>
      </c>
      <c r="I7" s="13" t="str">
        <f>VLOOKUP($B7,[1]Sheet1!$E$4:$M$40,9,0)</f>
        <v>否</v>
      </c>
      <c r="J7" s="27"/>
    </row>
    <row r="8" customHeight="1" spans="1:10">
      <c r="A8" s="11">
        <v>6</v>
      </c>
      <c r="B8" s="126" t="s">
        <v>536</v>
      </c>
      <c r="C8" s="18" t="s">
        <v>530</v>
      </c>
      <c r="D8" s="127" t="s">
        <v>531</v>
      </c>
      <c r="E8" s="13" t="str">
        <f>VLOOKUP($B8,[1]Sheet1!$E$4:$I$40,5,0)</f>
        <v>77.68</v>
      </c>
      <c r="F8" s="13">
        <f>VLOOKUP($B8,[1]Sheet1!$E$4:$G$40,3,0)</f>
        <v>70.55</v>
      </c>
      <c r="G8" s="13">
        <f>VLOOKUP($B8,[1]Sheet1!$E$4:$K$40,7,0)</f>
        <v>73.402</v>
      </c>
      <c r="H8" s="80">
        <f>VLOOKUP($B8,[1]Sheet1!$E$4:$L$40,8,0)</f>
        <v>6</v>
      </c>
      <c r="I8" s="13" t="str">
        <f>VLOOKUP($B8,[1]Sheet1!$E$4:$M$40,9,0)</f>
        <v>否</v>
      </c>
      <c r="J8" s="27"/>
    </row>
    <row r="9" customHeight="1" spans="1:10">
      <c r="A9" s="11">
        <v>7</v>
      </c>
      <c r="B9" s="126" t="s">
        <v>537</v>
      </c>
      <c r="C9" s="18" t="s">
        <v>530</v>
      </c>
      <c r="D9" s="127" t="s">
        <v>531</v>
      </c>
      <c r="E9" s="13" t="str">
        <f>VLOOKUP($B9,[1]Sheet1!$E$4:$I$40,5,0)</f>
        <v>80.24</v>
      </c>
      <c r="F9" s="13">
        <f>VLOOKUP($B9,[1]Sheet1!$E$4:$G$40,3,0)</f>
        <v>68.3</v>
      </c>
      <c r="G9" s="13">
        <f>VLOOKUP($B9,[1]Sheet1!$E$4:$K$40,7,0)</f>
        <v>73.076</v>
      </c>
      <c r="H9" s="80">
        <f>VLOOKUP($B9,[1]Sheet1!$E$4:$L$40,8,0)</f>
        <v>7</v>
      </c>
      <c r="I9" s="13" t="str">
        <f>VLOOKUP($B9,[1]Sheet1!$E$4:$M$40,9,0)</f>
        <v>否</v>
      </c>
      <c r="J9" s="27"/>
    </row>
    <row r="10" customHeight="1" spans="1:10">
      <c r="A10" s="11">
        <v>8</v>
      </c>
      <c r="B10" s="126" t="s">
        <v>538</v>
      </c>
      <c r="C10" s="18" t="s">
        <v>530</v>
      </c>
      <c r="D10" s="127" t="s">
        <v>531</v>
      </c>
      <c r="E10" s="13" t="str">
        <f>VLOOKUP($B10,[1]Sheet1!$E$4:$I$40,5,0)</f>
        <v>81.86</v>
      </c>
      <c r="F10" s="13">
        <f>VLOOKUP($B10,[1]Sheet1!$E$4:$G$40,3,0)</f>
        <v>65.75</v>
      </c>
      <c r="G10" s="13">
        <f>VLOOKUP($B10,[1]Sheet1!$E$4:$K$40,7,0)</f>
        <v>72.194</v>
      </c>
      <c r="H10" s="80">
        <f>VLOOKUP($B10,[1]Sheet1!$E$4:$L$40,8,0)</f>
        <v>8</v>
      </c>
      <c r="I10" s="13" t="str">
        <f>VLOOKUP($B10,[1]Sheet1!$E$4:$M$40,9,0)</f>
        <v>否</v>
      </c>
      <c r="J10" s="27"/>
    </row>
    <row r="11" customHeight="1" spans="1:10">
      <c r="A11" s="11">
        <v>9</v>
      </c>
      <c r="B11" s="126" t="s">
        <v>539</v>
      </c>
      <c r="C11" s="18" t="s">
        <v>540</v>
      </c>
      <c r="D11" s="19" t="s">
        <v>541</v>
      </c>
      <c r="E11" s="13" t="str">
        <f>VLOOKUP($B11,[1]Sheet1!$E$4:$I$40,5,0)</f>
        <v>79.10</v>
      </c>
      <c r="F11" s="13">
        <f>VLOOKUP($B11,[1]Sheet1!$E$4:$G$40,3,0)</f>
        <v>48.3</v>
      </c>
      <c r="G11" s="13">
        <f>VLOOKUP($B11,[1]Sheet1!$E$4:$K$40,7,0)</f>
        <v>60.62</v>
      </c>
      <c r="H11" s="80"/>
      <c r="I11" s="13" t="str">
        <f>VLOOKUP($B11,[1]Sheet1!$E$4:$M$40,9,0)</f>
        <v>否</v>
      </c>
      <c r="J11" s="27"/>
    </row>
    <row r="12" customHeight="1" spans="1:10">
      <c r="A12" s="11">
        <v>10</v>
      </c>
      <c r="B12" s="126" t="s">
        <v>542</v>
      </c>
      <c r="C12" s="18" t="s">
        <v>543</v>
      </c>
      <c r="D12" s="127" t="s">
        <v>544</v>
      </c>
      <c r="E12" s="13" t="str">
        <f>VLOOKUP($B12,[1]Sheet1!$E$4:$I$40,5,0)</f>
        <v>77.16</v>
      </c>
      <c r="F12" s="13">
        <f>VLOOKUP($B12,[1]Sheet1!$E$4:$G$40,3,0)</f>
        <v>86</v>
      </c>
      <c r="G12" s="13">
        <f>VLOOKUP($B12,[1]Sheet1!$E$4:$K$40,7,0)</f>
        <v>82.464</v>
      </c>
      <c r="H12" s="80">
        <f>VLOOKUP($B12,[1]Sheet1!$E$4:$L$40,8,0)</f>
        <v>1</v>
      </c>
      <c r="I12" s="13" t="str">
        <f>VLOOKUP($B12,[1]Sheet1!$E$4:$M$40,9,0)</f>
        <v>是</v>
      </c>
      <c r="J12" s="27">
        <v>45266</v>
      </c>
    </row>
    <row r="13" customHeight="1" spans="1:10">
      <c r="A13" s="11">
        <v>11</v>
      </c>
      <c r="B13" s="126" t="s">
        <v>545</v>
      </c>
      <c r="C13" s="18" t="s">
        <v>543</v>
      </c>
      <c r="D13" s="127" t="s">
        <v>544</v>
      </c>
      <c r="E13" s="13" t="str">
        <f>VLOOKUP($B13,[1]Sheet1!$E$4:$I$40,5,0)</f>
        <v>76.39</v>
      </c>
      <c r="F13" s="13">
        <f>VLOOKUP($B13,[1]Sheet1!$E$4:$G$40,3,0)</f>
        <v>71.1</v>
      </c>
      <c r="G13" s="13">
        <f>VLOOKUP($B13,[1]Sheet1!$E$4:$K$40,7,0)</f>
        <v>73.216</v>
      </c>
      <c r="H13" s="80">
        <f>VLOOKUP($B13,[1]Sheet1!$E$4:$L$40,8,0)</f>
        <v>2</v>
      </c>
      <c r="I13" s="13" t="str">
        <f>VLOOKUP($B13,[1]Sheet1!$E$4:$M$40,9,0)</f>
        <v>是</v>
      </c>
      <c r="J13" s="27">
        <v>45266</v>
      </c>
    </row>
    <row r="14" customHeight="1" spans="1:10">
      <c r="A14" s="11">
        <v>12</v>
      </c>
      <c r="B14" s="126" t="s">
        <v>546</v>
      </c>
      <c r="C14" s="18" t="s">
        <v>543</v>
      </c>
      <c r="D14" s="127" t="s">
        <v>544</v>
      </c>
      <c r="E14" s="13" t="str">
        <f>VLOOKUP($B14,[1]Sheet1!$E$4:$I$40,5,0)</f>
        <v>79.36</v>
      </c>
      <c r="F14" s="13">
        <f>VLOOKUP($B14,[1]Sheet1!$E$4:$G$40,3,0)</f>
        <v>67.65</v>
      </c>
      <c r="G14" s="13">
        <f>VLOOKUP($B14,[1]Sheet1!$E$4:$K$40,7,0)</f>
        <v>72.334</v>
      </c>
      <c r="H14" s="80">
        <f>VLOOKUP($B14,[1]Sheet1!$E$4:$L$40,8,0)</f>
        <v>3</v>
      </c>
      <c r="I14" s="13" t="str">
        <f>VLOOKUP($B14,[1]Sheet1!$E$4:$M$40,9,0)</f>
        <v>否</v>
      </c>
      <c r="J14" s="27"/>
    </row>
    <row r="15" customHeight="1" spans="1:10">
      <c r="A15" s="11">
        <v>13</v>
      </c>
      <c r="B15" s="126" t="s">
        <v>547</v>
      </c>
      <c r="C15" s="18" t="s">
        <v>548</v>
      </c>
      <c r="D15" s="19" t="s">
        <v>549</v>
      </c>
      <c r="E15" s="13" t="str">
        <f>VLOOKUP($B15,[1]Sheet1!$E$4:$I$40,5,0)</f>
        <v>69.95</v>
      </c>
      <c r="F15" s="13">
        <f>VLOOKUP($B15,[1]Sheet1!$E$4:$G$40,3,0)</f>
        <v>64.7</v>
      </c>
      <c r="G15" s="13">
        <f>VLOOKUP($B15,[1]Sheet1!$E$4:$K$40,7,0)</f>
        <v>66.8</v>
      </c>
      <c r="H15" s="80">
        <f>VLOOKUP($B15,[1]Sheet1!$E$4:$L$40,8,0)</f>
        <v>1</v>
      </c>
      <c r="I15" s="13" t="str">
        <f>VLOOKUP($B15,[1]Sheet1!$E$4:$M$40,9,0)</f>
        <v>是</v>
      </c>
      <c r="J15" s="27">
        <v>45266</v>
      </c>
    </row>
    <row r="16" customHeight="1" spans="1:10">
      <c r="A16" s="11">
        <v>14</v>
      </c>
      <c r="B16" s="126" t="s">
        <v>550</v>
      </c>
      <c r="C16" s="18" t="s">
        <v>551</v>
      </c>
      <c r="D16" s="19" t="s">
        <v>552</v>
      </c>
      <c r="E16" s="13" t="str">
        <f>VLOOKUP($B16,[1]Sheet1!$E$4:$I$40,5,0)</f>
        <v>87.52</v>
      </c>
      <c r="F16" s="13">
        <f>VLOOKUP($B16,[1]Sheet1!$E$4:$G$40,3,0)</f>
        <v>77.65</v>
      </c>
      <c r="G16" s="13">
        <f>VLOOKUP($B16,[1]Sheet1!$E$4:$K$40,7,0)</f>
        <v>81.598</v>
      </c>
      <c r="H16" s="80">
        <f>VLOOKUP($B16,[1]Sheet1!$E$4:$L$40,8,0)</f>
        <v>1</v>
      </c>
      <c r="I16" s="13" t="str">
        <f>VLOOKUP($B16,[1]Sheet1!$E$4:$M$40,9,0)</f>
        <v>是</v>
      </c>
      <c r="J16" s="27">
        <v>45266</v>
      </c>
    </row>
    <row r="17" customHeight="1" spans="1:10">
      <c r="A17" s="11">
        <v>15</v>
      </c>
      <c r="B17" s="126" t="s">
        <v>553</v>
      </c>
      <c r="C17" s="18" t="s">
        <v>551</v>
      </c>
      <c r="D17" s="19" t="s">
        <v>552</v>
      </c>
      <c r="E17" s="13" t="str">
        <f>VLOOKUP($B17,[1]Sheet1!$E$4:$I$40,5,0)</f>
        <v>89.46</v>
      </c>
      <c r="F17" s="13">
        <f>VLOOKUP($B17,[1]Sheet1!$E$4:$G$40,3,0)</f>
        <v>75.55</v>
      </c>
      <c r="G17" s="13">
        <f>VLOOKUP($B17,[1]Sheet1!$E$4:$K$40,7,0)</f>
        <v>81.114</v>
      </c>
      <c r="H17" s="80">
        <f>VLOOKUP($B17,[1]Sheet1!$E$4:$L$40,8,0)</f>
        <v>2</v>
      </c>
      <c r="I17" s="13" t="str">
        <f>VLOOKUP($B17,[1]Sheet1!$E$4:$M$40,9,0)</f>
        <v>否</v>
      </c>
      <c r="J17" s="27"/>
    </row>
    <row r="18" customHeight="1" spans="1:10">
      <c r="A18" s="11">
        <v>16</v>
      </c>
      <c r="B18" s="126" t="s">
        <v>554</v>
      </c>
      <c r="C18" s="18" t="s">
        <v>551</v>
      </c>
      <c r="D18" s="19" t="s">
        <v>552</v>
      </c>
      <c r="E18" s="13" t="str">
        <f>VLOOKUP($B18,[1]Sheet1!$E$4:$I$40,5,0)</f>
        <v>88.09</v>
      </c>
      <c r="F18" s="13">
        <f>VLOOKUP($B18,[1]Sheet1!$E$4:$G$40,3,0)</f>
        <v>66.05</v>
      </c>
      <c r="G18" s="13">
        <f>VLOOKUP($B18,[1]Sheet1!$E$4:$K$40,7,0)</f>
        <v>74.866</v>
      </c>
      <c r="H18" s="80">
        <f>VLOOKUP($B18,[1]Sheet1!$E$4:$L$40,8,0)</f>
        <v>3</v>
      </c>
      <c r="I18" s="13" t="str">
        <f>VLOOKUP($B18,[1]Sheet1!$E$4:$M$40,9,0)</f>
        <v>否</v>
      </c>
      <c r="J18" s="27"/>
    </row>
    <row r="19" customHeight="1" spans="1:10">
      <c r="A19" s="11">
        <v>17</v>
      </c>
      <c r="B19" s="126" t="s">
        <v>555</v>
      </c>
      <c r="C19" s="18" t="s">
        <v>12</v>
      </c>
      <c r="D19" s="19" t="s">
        <v>556</v>
      </c>
      <c r="E19" s="13" t="str">
        <f>VLOOKUP($B19,[1]Sheet1!$E$4:$I$40,5,0)</f>
        <v>86.36</v>
      </c>
      <c r="F19" s="13">
        <f>VLOOKUP($B19,[1]Sheet1!$E$4:$G$40,3,0)</f>
        <v>64.8</v>
      </c>
      <c r="G19" s="13">
        <f>VLOOKUP($B19,[1]Sheet1!$E$4:$K$40,7,0)</f>
        <v>73.424</v>
      </c>
      <c r="H19" s="80">
        <f>VLOOKUP($B19,[1]Sheet1!$E$4:$L$40,8,0)</f>
        <v>1</v>
      </c>
      <c r="I19" s="13" t="str">
        <f>VLOOKUP($B19,[1]Sheet1!$E$4:$M$40,9,0)</f>
        <v>是</v>
      </c>
      <c r="J19" s="27">
        <v>45266</v>
      </c>
    </row>
    <row r="20" customHeight="1" spans="1:10">
      <c r="A20" s="11">
        <v>18</v>
      </c>
      <c r="B20" s="126" t="s">
        <v>557</v>
      </c>
      <c r="C20" s="18" t="s">
        <v>558</v>
      </c>
      <c r="D20" s="19" t="s">
        <v>559</v>
      </c>
      <c r="E20" s="13" t="str">
        <f>VLOOKUP($B20,[1]Sheet1!$E$4:$I$40,5,0)</f>
        <v>92.56</v>
      </c>
      <c r="F20" s="13">
        <f>VLOOKUP($B20,[1]Sheet1!$E$4:$G$40,3,0)</f>
        <v>76.55</v>
      </c>
      <c r="G20" s="13">
        <f>VLOOKUP($B20,[1]Sheet1!$E$4:$K$40,7,0)</f>
        <v>82.954</v>
      </c>
      <c r="H20" s="80">
        <f>VLOOKUP($B20,[1]Sheet1!$E$4:$L$40,8,0)</f>
        <v>1</v>
      </c>
      <c r="I20" s="13" t="str">
        <f>VLOOKUP($B20,[1]Sheet1!$E$4:$M$40,9,0)</f>
        <v>是</v>
      </c>
      <c r="J20" s="27">
        <v>45266</v>
      </c>
    </row>
    <row r="21" customHeight="1" spans="1:10">
      <c r="A21" s="11">
        <v>19</v>
      </c>
      <c r="B21" s="126" t="s">
        <v>560</v>
      </c>
      <c r="C21" s="18" t="s">
        <v>558</v>
      </c>
      <c r="D21" s="19" t="s">
        <v>559</v>
      </c>
      <c r="E21" s="13" t="str">
        <f>VLOOKUP($B21,[1]Sheet1!$E$4:$I$40,5,0)</f>
        <v>86.64</v>
      </c>
      <c r="F21" s="13">
        <f>VLOOKUP($B21,[1]Sheet1!$E$4:$G$40,3,0)</f>
        <v>76</v>
      </c>
      <c r="G21" s="13">
        <f>VLOOKUP($B21,[1]Sheet1!$E$4:$K$40,7,0)</f>
        <v>80.256</v>
      </c>
      <c r="H21" s="80">
        <f>VLOOKUP($B21,[1]Sheet1!$E$4:$L$40,8,0)</f>
        <v>2</v>
      </c>
      <c r="I21" s="13" t="str">
        <f>VLOOKUP($B21,[1]Sheet1!$E$4:$M$40,9,0)</f>
        <v>否</v>
      </c>
      <c r="J21" s="27"/>
    </row>
    <row r="22" customHeight="1" spans="1:10">
      <c r="A22" s="11">
        <v>20</v>
      </c>
      <c r="B22" s="126" t="s">
        <v>561</v>
      </c>
      <c r="C22" s="18" t="s">
        <v>558</v>
      </c>
      <c r="D22" s="19" t="s">
        <v>559</v>
      </c>
      <c r="E22" s="13" t="s">
        <v>562</v>
      </c>
      <c r="F22" s="17" t="s">
        <v>221</v>
      </c>
      <c r="G22" s="15" t="s">
        <v>563</v>
      </c>
      <c r="H22" s="81" t="s">
        <v>216</v>
      </c>
      <c r="I22" s="11" t="s">
        <v>20</v>
      </c>
      <c r="J22" s="27"/>
    </row>
  </sheetData>
  <mergeCells count="1">
    <mergeCell ref="A1:J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M7" sqref="M7"/>
    </sheetView>
  </sheetViews>
  <sheetFormatPr defaultColWidth="9" defaultRowHeight="35.1" customHeight="1"/>
  <cols>
    <col min="1" max="1" width="4.98333333333333" customWidth="1"/>
    <col min="2" max="2" width="14.75" customWidth="1"/>
    <col min="3" max="3" width="27.35" style="1" customWidth="1"/>
    <col min="4" max="4" width="19.375" customWidth="1"/>
    <col min="5" max="5" width="7.05833333333333" style="2" customWidth="1"/>
    <col min="6" max="6" width="7.79166666666667" style="3" customWidth="1"/>
    <col min="7" max="7" width="7.34166666666667" style="4" customWidth="1"/>
    <col min="8" max="8" width="7.05833333333333" style="5" customWidth="1"/>
    <col min="9" max="9" width="9.10833333333333" style="5" customWidth="1"/>
    <col min="10" max="10" width="10.4333333333333" style="5" customWidth="1"/>
  </cols>
  <sheetData>
    <row r="1" ht="56.1" customHeight="1" spans="1:10">
      <c r="A1" s="6" t="s">
        <v>564</v>
      </c>
      <c r="B1" s="6"/>
      <c r="C1" s="6"/>
      <c r="D1" s="6"/>
      <c r="E1" s="6"/>
      <c r="F1" s="6"/>
      <c r="G1" s="6"/>
      <c r="H1" s="6"/>
      <c r="I1" s="6"/>
      <c r="J1" s="6"/>
    </row>
    <row r="2" ht="34" customHeight="1" spans="1:10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9" t="s">
        <v>7</v>
      </c>
      <c r="H2" s="10" t="s">
        <v>8</v>
      </c>
      <c r="I2" s="10" t="s">
        <v>9</v>
      </c>
      <c r="J2" s="10" t="s">
        <v>10</v>
      </c>
    </row>
    <row r="3" s="39" customFormat="1" ht="34" customHeight="1" spans="1:10">
      <c r="A3" s="47">
        <v>1</v>
      </c>
      <c r="B3" s="128" t="s">
        <v>565</v>
      </c>
      <c r="C3" s="128" t="s">
        <v>566</v>
      </c>
      <c r="D3" s="128" t="s">
        <v>567</v>
      </c>
      <c r="E3" s="75">
        <v>72.97</v>
      </c>
      <c r="F3" s="54">
        <v>85.3</v>
      </c>
      <c r="G3" s="50">
        <v>80.37</v>
      </c>
      <c r="H3" s="53">
        <v>1</v>
      </c>
      <c r="I3" s="47" t="s">
        <v>15</v>
      </c>
      <c r="J3" s="76">
        <v>45268</v>
      </c>
    </row>
    <row r="4" s="39" customFormat="1" ht="34" customHeight="1" spans="1:10">
      <c r="A4" s="47">
        <v>2</v>
      </c>
      <c r="B4" s="128" t="s">
        <v>568</v>
      </c>
      <c r="C4" s="128" t="s">
        <v>566</v>
      </c>
      <c r="D4" s="128" t="s">
        <v>567</v>
      </c>
      <c r="E4" s="75">
        <v>63.03</v>
      </c>
      <c r="F4" s="54">
        <v>85.8</v>
      </c>
      <c r="G4" s="50">
        <v>76.69</v>
      </c>
      <c r="H4" s="53">
        <v>2</v>
      </c>
      <c r="I4" s="47" t="s">
        <v>15</v>
      </c>
      <c r="J4" s="76">
        <v>45268</v>
      </c>
    </row>
    <row r="5" s="39" customFormat="1" ht="34" customHeight="1" spans="1:10">
      <c r="A5" s="47">
        <v>3</v>
      </c>
      <c r="B5" s="128" t="s">
        <v>569</v>
      </c>
      <c r="C5" s="128" t="s">
        <v>566</v>
      </c>
      <c r="D5" s="128" t="s">
        <v>567</v>
      </c>
      <c r="E5" s="75">
        <v>79.8</v>
      </c>
      <c r="F5" s="51">
        <v>69.1</v>
      </c>
      <c r="G5" s="50">
        <v>73.38</v>
      </c>
      <c r="H5" s="53">
        <v>3</v>
      </c>
      <c r="I5" s="47" t="s">
        <v>20</v>
      </c>
      <c r="J5" s="76"/>
    </row>
    <row r="6" s="39" customFormat="1" ht="34" customHeight="1" spans="1:10">
      <c r="A6" s="47">
        <v>4</v>
      </c>
      <c r="B6" s="128" t="s">
        <v>570</v>
      </c>
      <c r="C6" s="128" t="s">
        <v>566</v>
      </c>
      <c r="D6" s="128" t="s">
        <v>567</v>
      </c>
      <c r="E6" s="75">
        <v>71.97</v>
      </c>
      <c r="F6" s="54">
        <v>72.65</v>
      </c>
      <c r="G6" s="50">
        <v>72.38</v>
      </c>
      <c r="H6" s="53">
        <v>4</v>
      </c>
      <c r="I6" s="47" t="s">
        <v>20</v>
      </c>
      <c r="J6" s="76"/>
    </row>
    <row r="7" s="39" customFormat="1" ht="34" customHeight="1" spans="1:10">
      <c r="A7" s="47">
        <v>5</v>
      </c>
      <c r="B7" s="128" t="s">
        <v>571</v>
      </c>
      <c r="C7" s="128" t="s">
        <v>566</v>
      </c>
      <c r="D7" s="128" t="s">
        <v>567</v>
      </c>
      <c r="E7" s="75">
        <v>67.5</v>
      </c>
      <c r="F7" s="54">
        <v>72.4</v>
      </c>
      <c r="G7" s="50">
        <v>70.44</v>
      </c>
      <c r="H7" s="53">
        <v>5</v>
      </c>
      <c r="I7" s="47" t="s">
        <v>20</v>
      </c>
      <c r="J7" s="76"/>
    </row>
    <row r="8" s="39" customFormat="1" ht="34" customHeight="1" spans="1:10">
      <c r="A8" s="47">
        <v>6</v>
      </c>
      <c r="B8" s="128" t="s">
        <v>572</v>
      </c>
      <c r="C8" s="128" t="s">
        <v>573</v>
      </c>
      <c r="D8" s="128" t="s">
        <v>574</v>
      </c>
      <c r="E8" s="75">
        <v>74.24</v>
      </c>
      <c r="F8" s="54">
        <v>86.1</v>
      </c>
      <c r="G8" s="50">
        <v>81.36</v>
      </c>
      <c r="H8" s="53">
        <v>1</v>
      </c>
      <c r="I8" s="47" t="s">
        <v>15</v>
      </c>
      <c r="J8" s="76">
        <v>45268</v>
      </c>
    </row>
    <row r="9" s="39" customFormat="1" ht="34" customHeight="1" spans="1:10">
      <c r="A9" s="47">
        <v>7</v>
      </c>
      <c r="B9" s="128" t="s">
        <v>575</v>
      </c>
      <c r="C9" s="128" t="s">
        <v>573</v>
      </c>
      <c r="D9" s="128" t="s">
        <v>574</v>
      </c>
      <c r="E9" s="75">
        <v>78.61</v>
      </c>
      <c r="F9" s="54">
        <v>69.15</v>
      </c>
      <c r="G9" s="50">
        <v>72.93</v>
      </c>
      <c r="H9" s="53">
        <v>2</v>
      </c>
      <c r="I9" s="47" t="s">
        <v>20</v>
      </c>
      <c r="J9" s="76"/>
    </row>
    <row r="10" s="39" customFormat="1" ht="34" customHeight="1" spans="1:10">
      <c r="A10" s="47">
        <v>8</v>
      </c>
      <c r="B10" s="128" t="s">
        <v>576</v>
      </c>
      <c r="C10" s="128" t="s">
        <v>573</v>
      </c>
      <c r="D10" s="128" t="s">
        <v>574</v>
      </c>
      <c r="E10" s="75">
        <v>76.44</v>
      </c>
      <c r="F10" s="54">
        <v>69.65</v>
      </c>
      <c r="G10" s="50">
        <v>72.37</v>
      </c>
      <c r="H10" s="53">
        <v>3</v>
      </c>
      <c r="I10" s="47" t="s">
        <v>20</v>
      </c>
      <c r="J10" s="76"/>
    </row>
    <row r="11" s="39" customFormat="1" ht="34" customHeight="1" spans="1:10">
      <c r="A11" s="47">
        <v>9</v>
      </c>
      <c r="B11" s="128" t="s">
        <v>577</v>
      </c>
      <c r="C11" s="128" t="s">
        <v>578</v>
      </c>
      <c r="D11" s="128" t="s">
        <v>579</v>
      </c>
      <c r="E11" s="75">
        <v>74.89</v>
      </c>
      <c r="F11" s="54">
        <v>86.8</v>
      </c>
      <c r="G11" s="50">
        <v>82.04</v>
      </c>
      <c r="H11" s="53">
        <v>1</v>
      </c>
      <c r="I11" s="47" t="s">
        <v>15</v>
      </c>
      <c r="J11" s="76">
        <v>45268</v>
      </c>
    </row>
    <row r="12" s="39" customFormat="1" ht="34" customHeight="1" spans="1:10">
      <c r="A12" s="47">
        <v>10</v>
      </c>
      <c r="B12" s="128" t="s">
        <v>580</v>
      </c>
      <c r="C12" s="128" t="s">
        <v>578</v>
      </c>
      <c r="D12" s="128" t="s">
        <v>579</v>
      </c>
      <c r="E12" s="75">
        <v>67.89</v>
      </c>
      <c r="F12" s="54" t="s">
        <v>243</v>
      </c>
      <c r="G12" s="51" t="s">
        <v>244</v>
      </c>
      <c r="H12" s="54" t="s">
        <v>244</v>
      </c>
      <c r="I12" s="47" t="s">
        <v>20</v>
      </c>
      <c r="J12" s="76"/>
    </row>
    <row r="13" s="39" customFormat="1" ht="34" customHeight="1" spans="1:10">
      <c r="A13" s="47">
        <v>11</v>
      </c>
      <c r="B13" s="128" t="s">
        <v>581</v>
      </c>
      <c r="C13" s="128" t="s">
        <v>582</v>
      </c>
      <c r="D13" s="128" t="s">
        <v>583</v>
      </c>
      <c r="E13" s="75">
        <v>76.92</v>
      </c>
      <c r="F13" s="54">
        <v>82</v>
      </c>
      <c r="G13" s="50">
        <v>79.97</v>
      </c>
      <c r="H13" s="53">
        <v>1</v>
      </c>
      <c r="I13" s="47" t="s">
        <v>15</v>
      </c>
      <c r="J13" s="76">
        <v>45268</v>
      </c>
    </row>
    <row r="14" s="39" customFormat="1" ht="34" customHeight="1" spans="1:10">
      <c r="A14" s="47">
        <v>12</v>
      </c>
      <c r="B14" s="128" t="s">
        <v>584</v>
      </c>
      <c r="C14" s="128" t="s">
        <v>582</v>
      </c>
      <c r="D14" s="128" t="s">
        <v>583</v>
      </c>
      <c r="E14" s="75">
        <v>78.97</v>
      </c>
      <c r="F14" s="54">
        <v>74.7</v>
      </c>
      <c r="G14" s="50">
        <v>76.41</v>
      </c>
      <c r="H14" s="53">
        <v>2</v>
      </c>
      <c r="I14" s="47" t="s">
        <v>20</v>
      </c>
      <c r="J14" s="76"/>
    </row>
    <row r="15" s="39" customFormat="1" ht="34" customHeight="1" spans="1:10">
      <c r="A15" s="47">
        <v>13</v>
      </c>
      <c r="B15" s="128" t="s">
        <v>585</v>
      </c>
      <c r="C15" s="128" t="s">
        <v>582</v>
      </c>
      <c r="D15" s="128" t="s">
        <v>583</v>
      </c>
      <c r="E15" s="75">
        <v>75.97</v>
      </c>
      <c r="F15" s="54">
        <v>73.8</v>
      </c>
      <c r="G15" s="50">
        <v>74.67</v>
      </c>
      <c r="H15" s="53">
        <v>3</v>
      </c>
      <c r="I15" s="47" t="s">
        <v>20</v>
      </c>
      <c r="J15" s="76"/>
    </row>
  </sheetData>
  <mergeCells count="1">
    <mergeCell ref="A1:J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6"/>
  <sheetViews>
    <sheetView zoomScale="85" zoomScaleNormal="85" workbookViewId="0">
      <selection activeCell="D18" sqref="D18"/>
    </sheetView>
  </sheetViews>
  <sheetFormatPr defaultColWidth="9" defaultRowHeight="35.1" customHeight="1"/>
  <cols>
    <col min="1" max="1" width="4.375" style="39" customWidth="1"/>
    <col min="2" max="2" width="15.1416666666667" style="39" customWidth="1"/>
    <col min="3" max="3" width="26.025" style="40" customWidth="1"/>
    <col min="4" max="4" width="19.375" style="39" customWidth="1"/>
    <col min="5" max="5" width="9.75" style="41" customWidth="1"/>
    <col min="6" max="6" width="9.125" style="42" customWidth="1"/>
    <col min="7" max="7" width="8" style="43" customWidth="1"/>
    <col min="8" max="8" width="8" style="44" customWidth="1"/>
    <col min="9" max="9" width="11.75" style="44" customWidth="1"/>
    <col min="10" max="10" width="16.375" style="44" customWidth="1"/>
    <col min="11" max="16384" width="9" style="39"/>
  </cols>
  <sheetData>
    <row r="1" s="39" customFormat="1" ht="56.1" customHeight="1" spans="1:10">
      <c r="A1" s="45" t="s">
        <v>586</v>
      </c>
      <c r="B1" s="45"/>
      <c r="C1" s="45"/>
      <c r="D1" s="45"/>
      <c r="E1" s="45"/>
      <c r="F1" s="45"/>
      <c r="G1" s="45"/>
      <c r="H1" s="45"/>
      <c r="I1" s="45"/>
      <c r="J1" s="45"/>
    </row>
    <row r="2" s="39" customFormat="1" customHeight="1" spans="1:10">
      <c r="A2" s="46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</row>
    <row r="3" s="39" customFormat="1" customHeight="1" spans="1:10">
      <c r="A3" s="47">
        <v>1</v>
      </c>
      <c r="B3" s="129" t="s">
        <v>587</v>
      </c>
      <c r="C3" s="130" t="s">
        <v>588</v>
      </c>
      <c r="D3" s="131" t="s">
        <v>589</v>
      </c>
      <c r="E3" s="132" t="s">
        <v>48</v>
      </c>
      <c r="F3" s="51">
        <v>74.6</v>
      </c>
      <c r="G3" s="52">
        <f t="shared" ref="G3:G11" si="0">E3*40%+F3*60%</f>
        <v>75.656</v>
      </c>
      <c r="H3" s="53">
        <v>1</v>
      </c>
      <c r="I3" s="47" t="s">
        <v>15</v>
      </c>
      <c r="J3" s="63">
        <v>45267</v>
      </c>
    </row>
    <row r="4" s="39" customFormat="1" customHeight="1" spans="1:10">
      <c r="A4" s="47">
        <v>2</v>
      </c>
      <c r="B4" s="129" t="s">
        <v>590</v>
      </c>
      <c r="C4" s="130" t="s">
        <v>588</v>
      </c>
      <c r="D4" s="131" t="s">
        <v>589</v>
      </c>
      <c r="E4" s="132" t="s">
        <v>591</v>
      </c>
      <c r="F4" s="54" t="s">
        <v>243</v>
      </c>
      <c r="G4" s="55" t="s">
        <v>244</v>
      </c>
      <c r="H4" s="56" t="s">
        <v>244</v>
      </c>
      <c r="I4" s="47" t="s">
        <v>20</v>
      </c>
      <c r="J4" s="63"/>
    </row>
    <row r="5" s="39" customFormat="1" customHeight="1" spans="1:10">
      <c r="A5" s="47">
        <v>3</v>
      </c>
      <c r="B5" s="129" t="s">
        <v>592</v>
      </c>
      <c r="C5" s="130" t="s">
        <v>588</v>
      </c>
      <c r="D5" s="131" t="s">
        <v>589</v>
      </c>
      <c r="E5" s="132" t="s">
        <v>593</v>
      </c>
      <c r="F5" s="54">
        <v>72.65</v>
      </c>
      <c r="G5" s="57">
        <f t="shared" si="0"/>
        <v>73.058</v>
      </c>
      <c r="H5" s="53">
        <v>2</v>
      </c>
      <c r="I5" s="47" t="s">
        <v>20</v>
      </c>
      <c r="J5" s="63"/>
    </row>
    <row r="6" s="39" customFormat="1" customHeight="1" spans="1:10">
      <c r="A6" s="47">
        <v>4</v>
      </c>
      <c r="B6" s="129" t="s">
        <v>594</v>
      </c>
      <c r="C6" s="130" t="s">
        <v>595</v>
      </c>
      <c r="D6" s="131" t="s">
        <v>596</v>
      </c>
      <c r="E6" s="132" t="s">
        <v>597</v>
      </c>
      <c r="F6" s="54">
        <v>72.3</v>
      </c>
      <c r="G6" s="57">
        <f t="shared" si="0"/>
        <v>76.384</v>
      </c>
      <c r="H6" s="53">
        <v>3</v>
      </c>
      <c r="I6" s="47" t="s">
        <v>20</v>
      </c>
      <c r="J6" s="63"/>
    </row>
    <row r="7" s="39" customFormat="1" customHeight="1" spans="1:10">
      <c r="A7" s="47">
        <v>5</v>
      </c>
      <c r="B7" s="129" t="s">
        <v>598</v>
      </c>
      <c r="C7" s="130" t="s">
        <v>595</v>
      </c>
      <c r="D7" s="131" t="s">
        <v>596</v>
      </c>
      <c r="E7" s="132" t="s">
        <v>599</v>
      </c>
      <c r="F7" s="54">
        <v>76.25</v>
      </c>
      <c r="G7" s="57">
        <f t="shared" si="0"/>
        <v>77.574</v>
      </c>
      <c r="H7" s="53">
        <v>2</v>
      </c>
      <c r="I7" s="47" t="s">
        <v>20</v>
      </c>
      <c r="J7" s="63"/>
    </row>
    <row r="8" s="39" customFormat="1" customHeight="1" spans="1:10">
      <c r="A8" s="47">
        <v>6</v>
      </c>
      <c r="B8" s="129" t="s">
        <v>600</v>
      </c>
      <c r="C8" s="130" t="s">
        <v>595</v>
      </c>
      <c r="D8" s="131" t="s">
        <v>596</v>
      </c>
      <c r="E8" s="132" t="s">
        <v>601</v>
      </c>
      <c r="F8" s="54">
        <v>77.7</v>
      </c>
      <c r="G8" s="57">
        <f t="shared" si="0"/>
        <v>77.732</v>
      </c>
      <c r="H8" s="53">
        <v>1</v>
      </c>
      <c r="I8" s="47" t="s">
        <v>15</v>
      </c>
      <c r="J8" s="63">
        <v>45267</v>
      </c>
    </row>
    <row r="9" s="39" customFormat="1" customHeight="1" spans="1:10">
      <c r="A9" s="47">
        <v>7</v>
      </c>
      <c r="B9" s="129" t="s">
        <v>602</v>
      </c>
      <c r="C9" s="130" t="s">
        <v>603</v>
      </c>
      <c r="D9" s="131" t="s">
        <v>604</v>
      </c>
      <c r="E9" s="132" t="s">
        <v>605</v>
      </c>
      <c r="F9" s="54">
        <v>73.65</v>
      </c>
      <c r="G9" s="57">
        <f t="shared" si="0"/>
        <v>79.83</v>
      </c>
      <c r="H9" s="53">
        <v>2</v>
      </c>
      <c r="I9" s="47" t="s">
        <v>20</v>
      </c>
      <c r="J9" s="63"/>
    </row>
    <row r="10" s="39" customFormat="1" customHeight="1" spans="1:10">
      <c r="A10" s="47">
        <v>8</v>
      </c>
      <c r="B10" s="129" t="s">
        <v>606</v>
      </c>
      <c r="C10" s="130" t="s">
        <v>603</v>
      </c>
      <c r="D10" s="131" t="s">
        <v>604</v>
      </c>
      <c r="E10" s="132" t="s">
        <v>607</v>
      </c>
      <c r="F10" s="54">
        <v>75</v>
      </c>
      <c r="G10" s="57">
        <f t="shared" si="0"/>
        <v>77.508</v>
      </c>
      <c r="H10" s="53">
        <v>3</v>
      </c>
      <c r="I10" s="47" t="s">
        <v>20</v>
      </c>
      <c r="J10" s="63"/>
    </row>
    <row r="11" s="39" customFormat="1" customHeight="1" spans="1:10">
      <c r="A11" s="47">
        <v>9</v>
      </c>
      <c r="B11" s="129" t="s">
        <v>608</v>
      </c>
      <c r="C11" s="130" t="s">
        <v>603</v>
      </c>
      <c r="D11" s="131" t="s">
        <v>604</v>
      </c>
      <c r="E11" s="132" t="s">
        <v>609</v>
      </c>
      <c r="F11" s="54">
        <v>83.2</v>
      </c>
      <c r="G11" s="57">
        <f t="shared" si="0"/>
        <v>82.064</v>
      </c>
      <c r="H11" s="53">
        <v>1</v>
      </c>
      <c r="I11" s="47" t="s">
        <v>15</v>
      </c>
      <c r="J11" s="63">
        <v>45267</v>
      </c>
    </row>
    <row r="12" s="39" customFormat="1" customHeight="1" spans="1:10">
      <c r="A12" s="47"/>
      <c r="B12" s="47"/>
      <c r="C12" s="48"/>
      <c r="D12" s="49"/>
      <c r="E12" s="50"/>
      <c r="F12" s="54"/>
      <c r="G12" s="50"/>
      <c r="H12" s="53"/>
      <c r="I12" s="47"/>
      <c r="J12" s="63"/>
    </row>
    <row r="13" s="39" customFormat="1" customHeight="1" spans="1:10">
      <c r="A13" s="47"/>
      <c r="B13" s="47"/>
      <c r="C13" s="48"/>
      <c r="D13" s="49"/>
      <c r="E13" s="50"/>
      <c r="F13" s="54"/>
      <c r="G13" s="50"/>
      <c r="H13" s="53"/>
      <c r="I13" s="47"/>
      <c r="J13" s="63"/>
    </row>
    <row r="14" s="39" customFormat="1" customHeight="1" spans="1:10">
      <c r="A14" s="47"/>
      <c r="B14" s="47"/>
      <c r="C14" s="48"/>
      <c r="D14" s="49"/>
      <c r="E14" s="50"/>
      <c r="F14" s="54"/>
      <c r="G14" s="50"/>
      <c r="H14" s="53"/>
      <c r="I14" s="47"/>
      <c r="J14" s="63"/>
    </row>
    <row r="15" s="39" customFormat="1" customHeight="1" spans="1:10">
      <c r="A15" s="47"/>
      <c r="B15" s="47"/>
      <c r="C15" s="48"/>
      <c r="D15" s="49"/>
      <c r="E15" s="50"/>
      <c r="F15" s="54"/>
      <c r="G15" s="50"/>
      <c r="H15" s="53"/>
      <c r="I15" s="47"/>
      <c r="J15" s="63"/>
    </row>
    <row r="16" s="39" customFormat="1" customHeight="1" spans="1:10">
      <c r="A16" s="47"/>
      <c r="B16" s="47"/>
      <c r="C16" s="48"/>
      <c r="D16" s="49"/>
      <c r="E16" s="50"/>
      <c r="F16" s="54"/>
      <c r="G16" s="50"/>
      <c r="H16" s="50"/>
      <c r="I16" s="47"/>
      <c r="J16" s="63"/>
    </row>
    <row r="17" s="39" customFormat="1" customHeight="1" spans="1:10">
      <c r="A17" s="47"/>
      <c r="B17" s="47"/>
      <c r="C17" s="48"/>
      <c r="D17" s="49"/>
      <c r="E17" s="50"/>
      <c r="F17" s="54"/>
      <c r="G17" s="50"/>
      <c r="H17" s="50"/>
      <c r="I17" s="47"/>
      <c r="J17" s="63"/>
    </row>
    <row r="18" s="39" customFormat="1" customHeight="1" spans="1:10">
      <c r="A18" s="47"/>
      <c r="B18" s="47"/>
      <c r="C18" s="48"/>
      <c r="D18" s="49"/>
      <c r="E18" s="50"/>
      <c r="F18" s="54"/>
      <c r="G18" s="50"/>
      <c r="H18" s="50"/>
      <c r="I18" s="47"/>
      <c r="J18" s="63"/>
    </row>
    <row r="19" s="39" customFormat="1" customHeight="1" spans="1:10">
      <c r="A19" s="47"/>
      <c r="B19" s="47"/>
      <c r="C19" s="48"/>
      <c r="D19" s="49"/>
      <c r="E19" s="50"/>
      <c r="F19" s="54"/>
      <c r="G19" s="50"/>
      <c r="H19" s="50"/>
      <c r="I19" s="47"/>
      <c r="J19" s="63"/>
    </row>
    <row r="20" s="39" customFormat="1" customHeight="1" spans="1:10">
      <c r="A20" s="47"/>
      <c r="B20" s="47"/>
      <c r="C20" s="48"/>
      <c r="D20" s="49"/>
      <c r="E20" s="50"/>
      <c r="F20" s="54"/>
      <c r="G20" s="50"/>
      <c r="H20" s="53"/>
      <c r="I20" s="47"/>
      <c r="J20" s="63"/>
    </row>
    <row r="21" s="39" customFormat="1" customHeight="1" spans="1:10">
      <c r="A21" s="47"/>
      <c r="B21" s="47"/>
      <c r="C21" s="48"/>
      <c r="D21" s="49"/>
      <c r="E21" s="50"/>
      <c r="F21" s="54"/>
      <c r="G21" s="50"/>
      <c r="H21" s="53"/>
      <c r="I21" s="47"/>
      <c r="J21" s="63"/>
    </row>
    <row r="22" s="39" customFormat="1" customHeight="1" spans="1:10">
      <c r="A22" s="47"/>
      <c r="B22" s="47"/>
      <c r="C22" s="48"/>
      <c r="D22" s="49"/>
      <c r="E22" s="50"/>
      <c r="F22" s="54"/>
      <c r="G22" s="50"/>
      <c r="H22" s="53"/>
      <c r="I22" s="47"/>
      <c r="J22" s="63"/>
    </row>
    <row r="23" s="39" customFormat="1" customHeight="1" spans="1:10">
      <c r="A23" s="47"/>
      <c r="B23" s="47"/>
      <c r="C23" s="48"/>
      <c r="D23" s="49"/>
      <c r="E23" s="50"/>
      <c r="F23" s="54"/>
      <c r="G23" s="50"/>
      <c r="H23" s="53"/>
      <c r="I23" s="47"/>
      <c r="J23" s="63"/>
    </row>
    <row r="24" s="39" customFormat="1" customHeight="1" spans="1:10">
      <c r="A24" s="47"/>
      <c r="B24" s="47"/>
      <c r="C24" s="48"/>
      <c r="D24" s="49"/>
      <c r="E24" s="50"/>
      <c r="F24" s="54"/>
      <c r="G24" s="50"/>
      <c r="H24" s="53"/>
      <c r="I24" s="47"/>
      <c r="J24" s="63"/>
    </row>
    <row r="25" s="39" customFormat="1" customHeight="1" spans="1:10">
      <c r="A25" s="47"/>
      <c r="B25" s="47"/>
      <c r="C25" s="48"/>
      <c r="D25" s="49"/>
      <c r="E25" s="50"/>
      <c r="F25" s="54"/>
      <c r="G25" s="50"/>
      <c r="H25" s="53"/>
      <c r="I25" s="47"/>
      <c r="J25" s="63"/>
    </row>
    <row r="26" s="39" customFormat="1" customHeight="1" spans="1:10">
      <c r="A26" s="47"/>
      <c r="B26" s="47"/>
      <c r="C26" s="48"/>
      <c r="D26" s="49"/>
      <c r="E26" s="50"/>
      <c r="F26" s="54"/>
      <c r="G26" s="50"/>
      <c r="H26" s="58"/>
      <c r="I26" s="47"/>
      <c r="J26" s="63"/>
    </row>
    <row r="27" s="39" customFormat="1" customHeight="1" spans="1:10">
      <c r="A27" s="47"/>
      <c r="B27" s="47"/>
      <c r="C27" s="48"/>
      <c r="D27" s="49"/>
      <c r="E27" s="50"/>
      <c r="F27" s="54"/>
      <c r="G27" s="50"/>
      <c r="H27" s="59"/>
      <c r="I27" s="47"/>
      <c r="J27" s="63"/>
    </row>
    <row r="28" s="39" customFormat="1" customHeight="1" spans="1:10">
      <c r="A28" s="47"/>
      <c r="B28" s="47"/>
      <c r="C28" s="48"/>
      <c r="D28" s="49"/>
      <c r="E28" s="50"/>
      <c r="F28" s="54"/>
      <c r="G28" s="50"/>
      <c r="H28" s="50"/>
      <c r="I28" s="47"/>
      <c r="J28" s="63"/>
    </row>
    <row r="29" s="39" customFormat="1" customHeight="1" spans="1:10">
      <c r="A29" s="47"/>
      <c r="B29" s="47"/>
      <c r="C29" s="48"/>
      <c r="D29" s="49"/>
      <c r="E29" s="50"/>
      <c r="F29" s="54"/>
      <c r="G29" s="50"/>
      <c r="H29" s="50"/>
      <c r="I29" s="47"/>
      <c r="J29" s="63"/>
    </row>
    <row r="30" s="39" customFormat="1" customHeight="1" spans="1:10">
      <c r="A30" s="47"/>
      <c r="B30" s="47"/>
      <c r="C30" s="48"/>
      <c r="D30" s="49"/>
      <c r="E30" s="50"/>
      <c r="F30" s="54"/>
      <c r="G30" s="50"/>
      <c r="H30" s="50"/>
      <c r="I30" s="47"/>
      <c r="J30" s="63"/>
    </row>
    <row r="31" s="39" customFormat="1" customHeight="1" spans="1:10">
      <c r="A31" s="47"/>
      <c r="B31" s="47"/>
      <c r="C31" s="48"/>
      <c r="D31" s="49"/>
      <c r="E31" s="50"/>
      <c r="F31" s="54"/>
      <c r="G31" s="50"/>
      <c r="H31" s="50"/>
      <c r="I31" s="47"/>
      <c r="J31" s="63"/>
    </row>
    <row r="32" s="39" customFormat="1" customHeight="1" spans="1:10">
      <c r="A32" s="47"/>
      <c r="B32" s="47"/>
      <c r="C32" s="48"/>
      <c r="D32" s="49"/>
      <c r="E32" s="50"/>
      <c r="F32" s="54"/>
      <c r="G32" s="50"/>
      <c r="H32" s="50"/>
      <c r="I32" s="47"/>
      <c r="J32" s="63"/>
    </row>
    <row r="33" s="39" customFormat="1" customHeight="1" spans="1:10">
      <c r="A33" s="47"/>
      <c r="B33" s="47"/>
      <c r="C33" s="48"/>
      <c r="D33" s="49"/>
      <c r="E33" s="50"/>
      <c r="F33" s="54"/>
      <c r="G33" s="50"/>
      <c r="H33" s="50"/>
      <c r="I33" s="47"/>
      <c r="J33" s="63"/>
    </row>
    <row r="34" s="39" customFormat="1" customHeight="1" spans="1:10">
      <c r="A34" s="47"/>
      <c r="B34" s="47"/>
      <c r="C34" s="48"/>
      <c r="D34" s="49"/>
      <c r="E34" s="50"/>
      <c r="F34" s="54"/>
      <c r="G34" s="50"/>
      <c r="H34" s="50"/>
      <c r="I34" s="47"/>
      <c r="J34" s="63"/>
    </row>
    <row r="35" s="39" customFormat="1" customHeight="1" spans="1:10">
      <c r="A35" s="47"/>
      <c r="B35" s="47"/>
      <c r="C35" s="48"/>
      <c r="D35" s="49"/>
      <c r="E35" s="50"/>
      <c r="F35" s="54"/>
      <c r="G35" s="50"/>
      <c r="H35" s="50"/>
      <c r="I35" s="47"/>
      <c r="J35" s="63"/>
    </row>
    <row r="36" s="39" customFormat="1" customHeight="1" spans="1:10">
      <c r="A36" s="47"/>
      <c r="B36" s="47"/>
      <c r="C36" s="48"/>
      <c r="D36" s="60"/>
      <c r="E36" s="50"/>
      <c r="F36" s="54"/>
      <c r="G36" s="50"/>
      <c r="H36" s="50"/>
      <c r="I36" s="47"/>
      <c r="J36" s="63"/>
    </row>
    <row r="37" s="39" customFormat="1" customHeight="1" spans="1:10">
      <c r="A37" s="47"/>
      <c r="B37" s="47"/>
      <c r="C37" s="48"/>
      <c r="D37" s="60"/>
      <c r="E37" s="50"/>
      <c r="F37" s="54"/>
      <c r="G37" s="50"/>
      <c r="H37" s="50"/>
      <c r="I37" s="47"/>
      <c r="J37" s="63"/>
    </row>
    <row r="38" s="39" customFormat="1" customHeight="1" spans="1:10">
      <c r="A38" s="47"/>
      <c r="B38" s="47"/>
      <c r="C38" s="48"/>
      <c r="D38" s="60"/>
      <c r="E38" s="50"/>
      <c r="F38" s="54"/>
      <c r="G38" s="50"/>
      <c r="H38" s="50"/>
      <c r="I38" s="47"/>
      <c r="J38" s="63"/>
    </row>
    <row r="39" s="39" customFormat="1" customHeight="1" spans="1:10">
      <c r="A39" s="47"/>
      <c r="B39" s="47"/>
      <c r="C39" s="48"/>
      <c r="D39" s="60"/>
      <c r="E39" s="50"/>
      <c r="F39" s="54"/>
      <c r="G39" s="50"/>
      <c r="H39" s="50"/>
      <c r="I39" s="47"/>
      <c r="J39" s="63"/>
    </row>
    <row r="40" s="39" customFormat="1" customHeight="1" spans="1:10">
      <c r="A40" s="47"/>
      <c r="B40" s="47"/>
      <c r="C40" s="48"/>
      <c r="D40" s="60"/>
      <c r="E40" s="50"/>
      <c r="F40" s="54"/>
      <c r="G40" s="50"/>
      <c r="H40" s="50"/>
      <c r="I40" s="47"/>
      <c r="J40" s="63"/>
    </row>
    <row r="41" s="39" customFormat="1" customHeight="1" spans="1:10">
      <c r="A41" s="47"/>
      <c r="B41" s="47"/>
      <c r="C41" s="48"/>
      <c r="D41" s="60"/>
      <c r="E41" s="50"/>
      <c r="F41" s="54"/>
      <c r="G41" s="50"/>
      <c r="H41" s="50"/>
      <c r="I41" s="47"/>
      <c r="J41" s="63"/>
    </row>
    <row r="42" s="39" customFormat="1" customHeight="1" spans="1:10">
      <c r="A42" s="47"/>
      <c r="B42" s="47"/>
      <c r="C42" s="48"/>
      <c r="D42" s="60"/>
      <c r="E42" s="51"/>
      <c r="F42" s="54"/>
      <c r="G42" s="50"/>
      <c r="H42" s="50"/>
      <c r="I42" s="47"/>
      <c r="J42" s="63"/>
    </row>
    <row r="43" s="39" customFormat="1" customHeight="1" spans="1:10">
      <c r="A43" s="47"/>
      <c r="B43" s="47"/>
      <c r="C43" s="48"/>
      <c r="D43" s="60"/>
      <c r="E43" s="50"/>
      <c r="F43" s="54"/>
      <c r="G43" s="50"/>
      <c r="H43" s="50"/>
      <c r="I43" s="47"/>
      <c r="J43" s="63"/>
    </row>
    <row r="44" s="39" customFormat="1" customHeight="1" spans="1:10">
      <c r="A44" s="47"/>
      <c r="B44" s="47"/>
      <c r="C44" s="48"/>
      <c r="D44" s="60"/>
      <c r="E44" s="50"/>
      <c r="F44" s="54"/>
      <c r="G44" s="50"/>
      <c r="H44" s="50"/>
      <c r="I44" s="47"/>
      <c r="J44" s="63"/>
    </row>
    <row r="45" s="39" customFormat="1" customHeight="1" spans="1:10">
      <c r="A45" s="47"/>
      <c r="B45" s="47"/>
      <c r="C45" s="48"/>
      <c r="D45" s="60"/>
      <c r="E45" s="51"/>
      <c r="F45" s="54"/>
      <c r="G45" s="50"/>
      <c r="H45" s="50"/>
      <c r="I45" s="47"/>
      <c r="J45" s="63"/>
    </row>
    <row r="46" s="39" customFormat="1" customHeight="1" spans="1:10">
      <c r="A46" s="47"/>
      <c r="B46" s="47"/>
      <c r="C46" s="48"/>
      <c r="D46" s="60"/>
      <c r="E46" s="51"/>
      <c r="F46" s="54"/>
      <c r="G46" s="50"/>
      <c r="H46" s="50"/>
      <c r="I46" s="47"/>
      <c r="J46" s="63"/>
    </row>
    <row r="47" s="39" customFormat="1" customHeight="1" spans="1:10">
      <c r="A47" s="47"/>
      <c r="B47" s="47"/>
      <c r="C47" s="48"/>
      <c r="D47" s="60"/>
      <c r="E47" s="51"/>
      <c r="F47" s="54"/>
      <c r="G47" s="50"/>
      <c r="H47" s="50"/>
      <c r="I47" s="47"/>
      <c r="J47" s="63"/>
    </row>
    <row r="48" s="39" customFormat="1" customHeight="1" spans="1:10">
      <c r="A48" s="47"/>
      <c r="B48" s="47"/>
      <c r="C48" s="48"/>
      <c r="D48" s="60"/>
      <c r="E48" s="51"/>
      <c r="F48" s="54"/>
      <c r="G48" s="50"/>
      <c r="H48" s="50"/>
      <c r="I48" s="47"/>
      <c r="J48" s="63"/>
    </row>
    <row r="49" s="39" customFormat="1" customHeight="1" spans="1:10">
      <c r="A49" s="47"/>
      <c r="B49" s="47"/>
      <c r="C49" s="48"/>
      <c r="D49" s="60"/>
      <c r="E49" s="51"/>
      <c r="F49" s="54"/>
      <c r="G49" s="50"/>
      <c r="H49" s="50"/>
      <c r="I49" s="47"/>
      <c r="J49" s="63"/>
    </row>
    <row r="50" s="39" customFormat="1" customHeight="1" spans="1:10">
      <c r="A50" s="47"/>
      <c r="B50" s="47"/>
      <c r="C50" s="48"/>
      <c r="D50" s="60"/>
      <c r="E50" s="50"/>
      <c r="F50" s="54"/>
      <c r="G50" s="50"/>
      <c r="H50" s="50"/>
      <c r="I50" s="47"/>
      <c r="J50" s="63"/>
    </row>
    <row r="51" s="39" customFormat="1" customHeight="1" spans="1:10">
      <c r="A51" s="47"/>
      <c r="B51" s="47"/>
      <c r="C51" s="48"/>
      <c r="D51" s="60"/>
      <c r="E51" s="50"/>
      <c r="F51" s="54"/>
      <c r="G51" s="50"/>
      <c r="H51" s="47"/>
      <c r="I51" s="47"/>
      <c r="J51" s="63"/>
    </row>
    <row r="52" s="39" customFormat="1" customHeight="1" spans="1:10">
      <c r="A52" s="47"/>
      <c r="B52" s="47"/>
      <c r="C52" s="48"/>
      <c r="D52" s="60"/>
      <c r="E52" s="50"/>
      <c r="F52" s="54"/>
      <c r="G52" s="50"/>
      <c r="H52" s="50"/>
      <c r="I52" s="47"/>
      <c r="J52" s="63"/>
    </row>
    <row r="53" s="39" customFormat="1" customHeight="1" spans="1:10">
      <c r="A53" s="47"/>
      <c r="B53" s="47"/>
      <c r="C53" s="48"/>
      <c r="D53" s="60"/>
      <c r="E53" s="50"/>
      <c r="F53" s="54"/>
      <c r="G53" s="50"/>
      <c r="H53" s="50"/>
      <c r="I53" s="47"/>
      <c r="J53" s="63"/>
    </row>
    <row r="54" s="39" customFormat="1" customHeight="1" spans="1:10">
      <c r="A54" s="47"/>
      <c r="B54" s="47"/>
      <c r="C54" s="48"/>
      <c r="D54" s="60"/>
      <c r="E54" s="50"/>
      <c r="F54" s="54"/>
      <c r="G54" s="50"/>
      <c r="H54" s="47"/>
      <c r="I54" s="47"/>
      <c r="J54" s="63"/>
    </row>
    <row r="55" s="39" customFormat="1" customHeight="1" spans="1:10">
      <c r="A55" s="47"/>
      <c r="B55" s="47"/>
      <c r="C55" s="48"/>
      <c r="D55" s="60"/>
      <c r="E55" s="50"/>
      <c r="F55" s="54"/>
      <c r="G55" s="50"/>
      <c r="H55" s="47"/>
      <c r="I55" s="47"/>
      <c r="J55" s="63"/>
    </row>
    <row r="56" s="39" customFormat="1" customHeight="1" spans="1:10">
      <c r="A56" s="47"/>
      <c r="B56" s="47"/>
      <c r="C56" s="48"/>
      <c r="D56" s="60"/>
      <c r="E56" s="50"/>
      <c r="F56" s="54"/>
      <c r="G56" s="50"/>
      <c r="H56" s="47"/>
      <c r="I56" s="47"/>
      <c r="J56" s="63"/>
    </row>
    <row r="57" s="39" customFormat="1" customHeight="1" spans="1:10">
      <c r="A57" s="47"/>
      <c r="B57" s="47"/>
      <c r="C57" s="48"/>
      <c r="D57" s="61"/>
      <c r="E57" s="51"/>
      <c r="F57" s="54"/>
      <c r="G57" s="50"/>
      <c r="H57" s="47"/>
      <c r="I57" s="47"/>
      <c r="J57" s="63"/>
    </row>
    <row r="58" s="39" customFormat="1" customHeight="1" spans="1:10">
      <c r="A58" s="47"/>
      <c r="B58" s="47"/>
      <c r="C58" s="48"/>
      <c r="D58" s="61"/>
      <c r="E58" s="50"/>
      <c r="F58" s="62"/>
      <c r="G58" s="50"/>
      <c r="H58" s="47"/>
      <c r="I58" s="47"/>
      <c r="J58" s="63"/>
    </row>
    <row r="59" s="39" customFormat="1" customHeight="1" spans="1:10">
      <c r="A59" s="47"/>
      <c r="B59" s="47"/>
      <c r="C59" s="48"/>
      <c r="D59" s="61"/>
      <c r="E59" s="50"/>
      <c r="F59" s="54"/>
      <c r="G59" s="50"/>
      <c r="H59" s="47"/>
      <c r="I59" s="47"/>
      <c r="J59" s="63"/>
    </row>
    <row r="60" s="39" customFormat="1" customHeight="1" spans="1:10">
      <c r="A60" s="47"/>
      <c r="B60" s="47"/>
      <c r="C60" s="48"/>
      <c r="D60" s="60"/>
      <c r="E60" s="51"/>
      <c r="F60" s="54"/>
      <c r="G60" s="50"/>
      <c r="H60" s="47"/>
      <c r="I60" s="47"/>
      <c r="J60" s="63"/>
    </row>
    <row r="61" s="39" customFormat="1" customHeight="1" spans="1:10">
      <c r="A61" s="47"/>
      <c r="B61" s="47"/>
      <c r="C61" s="48"/>
      <c r="D61" s="60"/>
      <c r="E61" s="51"/>
      <c r="F61" s="54"/>
      <c r="G61" s="50"/>
      <c r="H61" s="47"/>
      <c r="I61" s="47"/>
      <c r="J61" s="63"/>
    </row>
    <row r="62" s="39" customFormat="1" customHeight="1" spans="1:10">
      <c r="A62" s="47"/>
      <c r="B62" s="47"/>
      <c r="C62" s="48"/>
      <c r="D62" s="60"/>
      <c r="E62" s="51"/>
      <c r="F62" s="54"/>
      <c r="G62" s="50"/>
      <c r="H62" s="47"/>
      <c r="I62" s="47"/>
      <c r="J62" s="63"/>
    </row>
    <row r="63" s="39" customFormat="1" customHeight="1" spans="1:10">
      <c r="A63" s="47"/>
      <c r="B63" s="47"/>
      <c r="C63" s="48"/>
      <c r="D63" s="60"/>
      <c r="E63" s="51"/>
      <c r="F63" s="54"/>
      <c r="G63" s="50"/>
      <c r="H63" s="47"/>
      <c r="I63" s="47"/>
      <c r="J63" s="63"/>
    </row>
    <row r="64" s="39" customFormat="1" customHeight="1" spans="1:10">
      <c r="A64" s="47"/>
      <c r="B64" s="47"/>
      <c r="C64" s="48"/>
      <c r="D64" s="61"/>
      <c r="E64" s="51"/>
      <c r="F64" s="54"/>
      <c r="G64" s="50"/>
      <c r="H64" s="47"/>
      <c r="I64" s="47"/>
      <c r="J64" s="63"/>
    </row>
    <row r="65" s="39" customFormat="1" customHeight="1" spans="1:10">
      <c r="A65" s="47"/>
      <c r="B65" s="47"/>
      <c r="C65" s="48"/>
      <c r="D65" s="61"/>
      <c r="E65" s="51"/>
      <c r="F65" s="54"/>
      <c r="G65" s="50"/>
      <c r="H65" s="47"/>
      <c r="I65" s="47"/>
      <c r="J65" s="63"/>
    </row>
    <row r="66" s="39" customFormat="1" customHeight="1" spans="1:10">
      <c r="A66" s="47"/>
      <c r="B66" s="47"/>
      <c r="C66" s="48"/>
      <c r="D66" s="61"/>
      <c r="E66" s="50"/>
      <c r="F66" s="54"/>
      <c r="G66" s="50"/>
      <c r="H66" s="47"/>
      <c r="I66" s="47"/>
      <c r="J66" s="63"/>
    </row>
    <row r="67" s="39" customFormat="1" customHeight="1" spans="1:10">
      <c r="A67" s="47"/>
      <c r="B67" s="47"/>
      <c r="C67" s="48"/>
      <c r="D67" s="60"/>
      <c r="E67" s="51"/>
      <c r="F67" s="54"/>
      <c r="G67" s="50"/>
      <c r="H67" s="47"/>
      <c r="I67" s="47"/>
      <c r="J67" s="63"/>
    </row>
    <row r="68" s="39" customFormat="1" customHeight="1" spans="1:10">
      <c r="A68" s="47"/>
      <c r="B68" s="47"/>
      <c r="C68" s="48"/>
      <c r="D68" s="60"/>
      <c r="E68" s="51"/>
      <c r="F68" s="54"/>
      <c r="G68" s="50"/>
      <c r="H68" s="47"/>
      <c r="I68" s="47"/>
      <c r="J68" s="63"/>
    </row>
    <row r="69" s="39" customFormat="1" customHeight="1" spans="1:10">
      <c r="A69" s="47"/>
      <c r="B69" s="47"/>
      <c r="C69" s="48"/>
      <c r="D69" s="60"/>
      <c r="E69" s="51"/>
      <c r="F69" s="54"/>
      <c r="G69" s="50"/>
      <c r="H69" s="50"/>
      <c r="I69" s="47"/>
      <c r="J69" s="63"/>
    </row>
    <row r="70" s="39" customFormat="1" customHeight="1" spans="1:10">
      <c r="A70" s="47"/>
      <c r="B70" s="47"/>
      <c r="C70" s="48"/>
      <c r="D70" s="60"/>
      <c r="E70" s="51"/>
      <c r="F70" s="54"/>
      <c r="G70" s="50"/>
      <c r="H70" s="50"/>
      <c r="I70" s="47"/>
      <c r="J70" s="63"/>
    </row>
    <row r="71" s="39" customFormat="1" customHeight="1" spans="1:10">
      <c r="A71" s="47"/>
      <c r="B71" s="47"/>
      <c r="C71" s="48"/>
      <c r="D71" s="60"/>
      <c r="E71" s="50"/>
      <c r="F71" s="54"/>
      <c r="G71" s="50"/>
      <c r="H71" s="50"/>
      <c r="I71" s="47"/>
      <c r="J71" s="63"/>
    </row>
    <row r="72" s="39" customFormat="1" customHeight="1" spans="1:10">
      <c r="A72" s="47"/>
      <c r="B72" s="47"/>
      <c r="C72" s="48"/>
      <c r="D72" s="60"/>
      <c r="E72" s="50"/>
      <c r="F72" s="54"/>
      <c r="G72" s="50"/>
      <c r="H72" s="50"/>
      <c r="I72" s="47"/>
      <c r="J72" s="63"/>
    </row>
    <row r="73" s="39" customFormat="1" customHeight="1" spans="1:10">
      <c r="A73" s="47"/>
      <c r="B73" s="47"/>
      <c r="C73" s="48"/>
      <c r="D73" s="60"/>
      <c r="E73" s="50"/>
      <c r="F73" s="54"/>
      <c r="G73" s="50"/>
      <c r="H73" s="50"/>
      <c r="I73" s="47"/>
      <c r="J73" s="63"/>
    </row>
    <row r="74" s="39" customFormat="1" customHeight="1" spans="1:10">
      <c r="A74" s="47"/>
      <c r="B74" s="47"/>
      <c r="C74" s="48"/>
      <c r="D74" s="60"/>
      <c r="E74" s="50"/>
      <c r="F74" s="54"/>
      <c r="G74" s="50"/>
      <c r="H74" s="50"/>
      <c r="I74" s="47"/>
      <c r="J74" s="63"/>
    </row>
    <row r="75" s="39" customFormat="1" customHeight="1" spans="1:10">
      <c r="A75" s="47"/>
      <c r="B75" s="47"/>
      <c r="C75" s="48"/>
      <c r="D75" s="60"/>
      <c r="E75" s="50"/>
      <c r="F75" s="54"/>
      <c r="G75" s="50"/>
      <c r="H75" s="50"/>
      <c r="I75" s="47"/>
      <c r="J75" s="63"/>
    </row>
    <row r="76" s="39" customFormat="1" customHeight="1" spans="1:10">
      <c r="A76" s="47"/>
      <c r="B76" s="47"/>
      <c r="C76" s="48"/>
      <c r="D76" s="60"/>
      <c r="E76" s="50"/>
      <c r="F76" s="54"/>
      <c r="G76" s="50"/>
      <c r="H76" s="50"/>
      <c r="I76" s="47"/>
      <c r="J76" s="63"/>
    </row>
    <row r="77" s="39" customFormat="1" customHeight="1" spans="1:10">
      <c r="A77" s="47"/>
      <c r="B77" s="47"/>
      <c r="C77" s="64"/>
      <c r="D77" s="48"/>
      <c r="E77" s="50"/>
      <c r="F77" s="54"/>
      <c r="G77" s="50"/>
      <c r="H77" s="50"/>
      <c r="I77" s="47"/>
      <c r="J77" s="63"/>
    </row>
    <row r="78" s="39" customFormat="1" customHeight="1" spans="1:10">
      <c r="A78" s="47"/>
      <c r="B78" s="47"/>
      <c r="C78" s="64"/>
      <c r="D78" s="48"/>
      <c r="E78" s="50"/>
      <c r="F78" s="65"/>
      <c r="G78" s="51"/>
      <c r="H78" s="66"/>
      <c r="I78" s="47"/>
      <c r="J78" s="63"/>
    </row>
    <row r="79" s="39" customFormat="1" customHeight="1" spans="1:10">
      <c r="A79" s="47"/>
      <c r="B79" s="47"/>
      <c r="C79" s="64"/>
      <c r="D79" s="48"/>
      <c r="E79" s="50"/>
      <c r="F79" s="65"/>
      <c r="G79" s="51"/>
      <c r="H79" s="66"/>
      <c r="I79" s="47"/>
      <c r="J79" s="63"/>
    </row>
    <row r="80" s="39" customFormat="1" customHeight="1" spans="1:10">
      <c r="A80" s="47"/>
      <c r="B80" s="47"/>
      <c r="C80" s="64"/>
      <c r="D80" s="48"/>
      <c r="E80" s="50"/>
      <c r="F80" s="65"/>
      <c r="G80" s="51"/>
      <c r="H80" s="66"/>
      <c r="I80" s="47"/>
      <c r="J80" s="63"/>
    </row>
    <row r="81" s="39" customFormat="1" customHeight="1" spans="1:10">
      <c r="A81" s="47"/>
      <c r="B81" s="47"/>
      <c r="C81" s="64"/>
      <c r="D81" s="48"/>
      <c r="E81" s="50"/>
      <c r="F81" s="65"/>
      <c r="G81" s="51"/>
      <c r="H81" s="66"/>
      <c r="I81" s="47"/>
      <c r="J81" s="63"/>
    </row>
    <row r="82" s="39" customFormat="1" customHeight="1" spans="1:10">
      <c r="A82" s="47"/>
      <c r="B82" s="47"/>
      <c r="C82" s="64"/>
      <c r="D82" s="48"/>
      <c r="E82" s="50"/>
      <c r="F82" s="65"/>
      <c r="G82" s="51"/>
      <c r="H82" s="66"/>
      <c r="I82" s="47"/>
      <c r="J82" s="63"/>
    </row>
    <row r="83" s="39" customFormat="1" customHeight="1" spans="1:10">
      <c r="A83" s="47"/>
      <c r="B83" s="47"/>
      <c r="C83" s="64"/>
      <c r="D83" s="48"/>
      <c r="E83" s="50"/>
      <c r="F83" s="65"/>
      <c r="G83" s="51"/>
      <c r="H83" s="66"/>
      <c r="I83" s="47"/>
      <c r="J83" s="63"/>
    </row>
    <row r="84" s="39" customFormat="1" customHeight="1" spans="1:10">
      <c r="A84" s="47"/>
      <c r="B84" s="47"/>
      <c r="C84" s="48"/>
      <c r="D84" s="48"/>
      <c r="E84" s="50"/>
      <c r="F84" s="65"/>
      <c r="G84" s="51"/>
      <c r="H84" s="66"/>
      <c r="I84" s="47"/>
      <c r="J84" s="63"/>
    </row>
    <row r="85" s="39" customFormat="1" customHeight="1" spans="1:10">
      <c r="A85" s="47"/>
      <c r="B85" s="47"/>
      <c r="C85" s="48"/>
      <c r="D85" s="48"/>
      <c r="E85" s="50"/>
      <c r="F85" s="65"/>
      <c r="G85" s="51"/>
      <c r="H85" s="66"/>
      <c r="I85" s="47"/>
      <c r="J85" s="63"/>
    </row>
    <row r="86" s="39" customFormat="1" customHeight="1" spans="1:10">
      <c r="A86" s="47"/>
      <c r="B86" s="47"/>
      <c r="C86" s="48"/>
      <c r="D86" s="48"/>
      <c r="E86" s="50"/>
      <c r="F86" s="65"/>
      <c r="G86" s="51"/>
      <c r="H86" s="66"/>
      <c r="I86" s="47"/>
      <c r="J86" s="63"/>
    </row>
    <row r="87" s="39" customFormat="1" customHeight="1" spans="1:10">
      <c r="A87" s="47"/>
      <c r="B87" s="47"/>
      <c r="C87" s="48"/>
      <c r="D87" s="48"/>
      <c r="E87" s="50"/>
      <c r="F87" s="54"/>
      <c r="G87" s="51"/>
      <c r="H87" s="66"/>
      <c r="I87" s="47"/>
      <c r="J87" s="63"/>
    </row>
    <row r="88" s="39" customFormat="1" customHeight="1" spans="1:10">
      <c r="A88" s="47"/>
      <c r="B88" s="47"/>
      <c r="C88" s="48"/>
      <c r="D88" s="48"/>
      <c r="E88" s="50"/>
      <c r="F88" s="65"/>
      <c r="G88" s="51"/>
      <c r="H88" s="66"/>
      <c r="I88" s="47"/>
      <c r="J88" s="63"/>
    </row>
    <row r="89" s="39" customFormat="1" customHeight="1" spans="1:10">
      <c r="A89" s="47"/>
      <c r="B89" s="47"/>
      <c r="C89" s="48"/>
      <c r="D89" s="48"/>
      <c r="E89" s="50"/>
      <c r="F89" s="65"/>
      <c r="G89" s="51"/>
      <c r="H89" s="66"/>
      <c r="I89" s="47"/>
      <c r="J89" s="63"/>
    </row>
    <row r="90" s="39" customFormat="1" customHeight="1" spans="1:10">
      <c r="A90" s="47"/>
      <c r="B90" s="64"/>
      <c r="C90" s="64"/>
      <c r="D90" s="47"/>
      <c r="E90" s="50"/>
      <c r="F90" s="54"/>
      <c r="G90" s="50"/>
      <c r="H90" s="50"/>
      <c r="I90" s="47"/>
      <c r="J90" s="63"/>
    </row>
    <row r="91" s="39" customFormat="1" customHeight="1" spans="1:10">
      <c r="A91" s="47"/>
      <c r="B91" s="64"/>
      <c r="C91" s="67"/>
      <c r="D91" s="47"/>
      <c r="E91" s="50"/>
      <c r="F91" s="54"/>
      <c r="G91" s="50"/>
      <c r="H91" s="50"/>
      <c r="I91" s="47"/>
      <c r="J91" s="63"/>
    </row>
    <row r="92" s="39" customFormat="1" customHeight="1" spans="1:10">
      <c r="A92" s="47"/>
      <c r="B92" s="67"/>
      <c r="C92" s="67"/>
      <c r="D92" s="47"/>
      <c r="E92" s="50"/>
      <c r="F92" s="54"/>
      <c r="G92" s="50"/>
      <c r="H92" s="50"/>
      <c r="I92" s="47"/>
      <c r="J92" s="63"/>
    </row>
    <row r="93" s="39" customFormat="1" customHeight="1" spans="1:10">
      <c r="A93" s="47"/>
      <c r="B93" s="67"/>
      <c r="C93" s="67"/>
      <c r="D93" s="47"/>
      <c r="E93" s="50"/>
      <c r="F93" s="54"/>
      <c r="G93" s="50"/>
      <c r="H93" s="50"/>
      <c r="I93" s="47"/>
      <c r="J93" s="63"/>
    </row>
    <row r="94" s="39" customFormat="1" customHeight="1" spans="1:10">
      <c r="A94" s="47"/>
      <c r="B94" s="64"/>
      <c r="C94" s="67"/>
      <c r="D94" s="47"/>
      <c r="E94" s="50"/>
      <c r="F94" s="54"/>
      <c r="G94" s="50"/>
      <c r="H94" s="50"/>
      <c r="I94" s="47"/>
      <c r="J94" s="63"/>
    </row>
    <row r="95" s="39" customFormat="1" customHeight="1" spans="1:10">
      <c r="A95" s="47"/>
      <c r="B95" s="67"/>
      <c r="C95" s="67"/>
      <c r="D95" s="47"/>
      <c r="E95" s="50"/>
      <c r="F95" s="54"/>
      <c r="G95" s="50"/>
      <c r="H95" s="50"/>
      <c r="I95" s="47"/>
      <c r="J95" s="63"/>
    </row>
    <row r="96" s="39" customFormat="1" customHeight="1" spans="1:10">
      <c r="A96" s="47"/>
      <c r="B96" s="64"/>
      <c r="C96" s="64"/>
      <c r="D96" s="48"/>
      <c r="E96" s="50"/>
      <c r="F96" s="68"/>
      <c r="G96" s="50"/>
      <c r="H96" s="50"/>
      <c r="I96" s="47"/>
      <c r="J96" s="63"/>
    </row>
    <row r="97" s="39" customFormat="1" customHeight="1" spans="1:10">
      <c r="A97" s="47"/>
      <c r="B97" s="64"/>
      <c r="C97" s="67"/>
      <c r="D97" s="69"/>
      <c r="E97" s="50"/>
      <c r="F97" s="54"/>
      <c r="G97" s="50"/>
      <c r="H97" s="50"/>
      <c r="I97" s="47"/>
      <c r="J97" s="63"/>
    </row>
    <row r="98" s="39" customFormat="1" customHeight="1" spans="1:10">
      <c r="A98" s="47"/>
      <c r="B98" s="48"/>
      <c r="C98" s="48"/>
      <c r="D98" s="64"/>
      <c r="E98" s="50"/>
      <c r="F98" s="54"/>
      <c r="G98" s="50"/>
      <c r="H98" s="50"/>
      <c r="I98" s="47"/>
      <c r="J98" s="63"/>
    </row>
    <row r="99" s="39" customFormat="1" customHeight="1" spans="1:10">
      <c r="A99" s="47"/>
      <c r="B99" s="48"/>
      <c r="C99" s="48"/>
      <c r="D99" s="64"/>
      <c r="E99" s="50"/>
      <c r="F99" s="54"/>
      <c r="G99" s="50"/>
      <c r="H99" s="50"/>
      <c r="I99" s="47"/>
      <c r="J99" s="63"/>
    </row>
    <row r="100" s="39" customFormat="1" customHeight="1" spans="1:10">
      <c r="A100" s="47"/>
      <c r="B100" s="64"/>
      <c r="C100" s="64"/>
      <c r="D100" s="47"/>
      <c r="E100" s="50"/>
      <c r="F100" s="54"/>
      <c r="G100" s="50"/>
      <c r="H100" s="50"/>
      <c r="I100" s="47"/>
      <c r="J100" s="63"/>
    </row>
    <row r="101" s="39" customFormat="1" customHeight="1" spans="1:10">
      <c r="A101" s="47"/>
      <c r="B101" s="64"/>
      <c r="C101" s="64"/>
      <c r="D101" s="47"/>
      <c r="E101" s="50"/>
      <c r="F101" s="54"/>
      <c r="G101" s="50"/>
      <c r="H101" s="47"/>
      <c r="I101" s="47"/>
      <c r="J101" s="63"/>
    </row>
    <row r="102" s="39" customFormat="1" customHeight="1" spans="1:10">
      <c r="A102" s="47"/>
      <c r="B102" s="64"/>
      <c r="C102" s="64"/>
      <c r="D102" s="48"/>
      <c r="E102" s="50"/>
      <c r="F102" s="54"/>
      <c r="G102" s="50"/>
      <c r="H102" s="47"/>
      <c r="I102" s="47"/>
      <c r="J102" s="63"/>
    </row>
    <row r="103" s="39" customFormat="1" customHeight="1" spans="1:10">
      <c r="A103" s="47"/>
      <c r="B103" s="64"/>
      <c r="C103" s="64"/>
      <c r="D103" s="48"/>
      <c r="E103" s="50"/>
      <c r="F103" s="54"/>
      <c r="G103" s="50"/>
      <c r="H103" s="47"/>
      <c r="I103" s="47"/>
      <c r="J103" s="63"/>
    </row>
    <row r="104" s="39" customFormat="1" customHeight="1" spans="1:10">
      <c r="A104" s="47"/>
      <c r="B104" s="64"/>
      <c r="C104" s="64"/>
      <c r="D104" s="48"/>
      <c r="E104" s="50"/>
      <c r="F104" s="54"/>
      <c r="G104" s="50"/>
      <c r="H104" s="47"/>
      <c r="I104" s="47"/>
      <c r="J104" s="70"/>
    </row>
    <row r="105" s="39" customFormat="1" customHeight="1" spans="1:10">
      <c r="A105" s="47"/>
      <c r="B105" s="64"/>
      <c r="C105" s="64"/>
      <c r="D105" s="47"/>
      <c r="E105" s="50"/>
      <c r="F105" s="54"/>
      <c r="G105" s="50"/>
      <c r="H105" s="47"/>
      <c r="I105" s="47"/>
      <c r="J105" s="70"/>
    </row>
    <row r="106" s="39" customFormat="1" customHeight="1" spans="1:10">
      <c r="A106" s="47"/>
      <c r="B106" s="64"/>
      <c r="C106" s="64"/>
      <c r="D106" s="48"/>
      <c r="E106" s="50"/>
      <c r="F106" s="54"/>
      <c r="G106" s="50"/>
      <c r="H106" s="47"/>
      <c r="I106" s="47"/>
      <c r="J106" s="70"/>
    </row>
    <row r="107" s="39" customFormat="1" customHeight="1" spans="1:10">
      <c r="A107" s="47"/>
      <c r="B107" s="64"/>
      <c r="C107" s="64"/>
      <c r="D107" s="48"/>
      <c r="E107" s="50"/>
      <c r="F107" s="54"/>
      <c r="G107" s="50"/>
      <c r="H107" s="47"/>
      <c r="I107" s="62"/>
      <c r="J107" s="70"/>
    </row>
    <row r="108" s="39" customFormat="1" customHeight="1" spans="1:10">
      <c r="A108" s="47"/>
      <c r="B108" s="64"/>
      <c r="C108" s="64"/>
      <c r="D108" s="48"/>
      <c r="E108" s="50"/>
      <c r="F108" s="54"/>
      <c r="G108" s="50"/>
      <c r="H108" s="47"/>
      <c r="I108" s="62"/>
      <c r="J108" s="70"/>
    </row>
    <row r="109" s="39" customFormat="1" customHeight="1" spans="1:10">
      <c r="A109" s="47"/>
      <c r="B109" s="64"/>
      <c r="C109" s="64"/>
      <c r="D109" s="47"/>
      <c r="E109" s="50"/>
      <c r="F109" s="54"/>
      <c r="G109" s="50"/>
      <c r="H109" s="47"/>
      <c r="I109" s="62"/>
      <c r="J109" s="70"/>
    </row>
    <row r="110" s="39" customFormat="1" customHeight="1" spans="1:10">
      <c r="A110" s="47"/>
      <c r="B110" s="64"/>
      <c r="C110" s="64"/>
      <c r="D110" s="48"/>
      <c r="E110" s="50"/>
      <c r="F110" s="54"/>
      <c r="G110" s="50"/>
      <c r="H110" s="50"/>
      <c r="I110" s="62"/>
      <c r="J110" s="70"/>
    </row>
    <row r="111" s="39" customFormat="1" customHeight="1" spans="1:10">
      <c r="A111" s="47"/>
      <c r="B111" s="64"/>
      <c r="C111" s="64"/>
      <c r="D111" s="48"/>
      <c r="E111" s="50"/>
      <c r="F111" s="54"/>
      <c r="G111" s="50"/>
      <c r="H111" s="50"/>
      <c r="I111" s="62"/>
      <c r="J111" s="70"/>
    </row>
    <row r="112" s="39" customFormat="1" customHeight="1" spans="1:10">
      <c r="A112" s="47"/>
      <c r="B112" s="64"/>
      <c r="C112" s="64"/>
      <c r="D112" s="48"/>
      <c r="E112" s="50"/>
      <c r="F112" s="54"/>
      <c r="G112" s="50"/>
      <c r="H112" s="50"/>
      <c r="I112" s="62"/>
      <c r="J112" s="70"/>
    </row>
    <row r="113" s="39" customFormat="1" customHeight="1" spans="1:10">
      <c r="A113" s="47"/>
      <c r="B113" s="64"/>
      <c r="C113" s="64"/>
      <c r="D113" s="48"/>
      <c r="E113" s="50"/>
      <c r="F113" s="54"/>
      <c r="G113" s="50"/>
      <c r="H113" s="50"/>
      <c r="I113" s="62"/>
      <c r="J113" s="70"/>
    </row>
    <row r="114" s="39" customFormat="1" customHeight="1" spans="1:10">
      <c r="A114" s="47"/>
      <c r="B114" s="64"/>
      <c r="C114" s="64"/>
      <c r="D114" s="48"/>
      <c r="E114" s="50"/>
      <c r="F114" s="54"/>
      <c r="G114" s="50"/>
      <c r="H114" s="50"/>
      <c r="I114" s="62"/>
      <c r="J114" s="70"/>
    </row>
    <row r="115" s="39" customFormat="1" customHeight="1" spans="1:10">
      <c r="A115" s="47"/>
      <c r="B115" s="64"/>
      <c r="C115" s="64"/>
      <c r="D115" s="48"/>
      <c r="E115" s="50"/>
      <c r="F115" s="54"/>
      <c r="G115" s="50"/>
      <c r="H115" s="50"/>
      <c r="I115" s="62"/>
      <c r="J115" s="70"/>
    </row>
    <row r="116" s="39" customFormat="1" customHeight="1" spans="1:10">
      <c r="A116" s="47"/>
      <c r="B116" s="64"/>
      <c r="C116" s="64"/>
      <c r="D116" s="48"/>
      <c r="E116" s="50"/>
      <c r="F116" s="54"/>
      <c r="G116" s="50"/>
      <c r="H116" s="50"/>
      <c r="I116" s="62"/>
      <c r="J116" s="70"/>
    </row>
    <row r="117" s="39" customFormat="1" customHeight="1" spans="1:10">
      <c r="A117" s="47"/>
      <c r="B117" s="64"/>
      <c r="C117" s="64"/>
      <c r="D117" s="48"/>
      <c r="E117" s="50"/>
      <c r="F117" s="54"/>
      <c r="G117" s="50"/>
      <c r="H117" s="50"/>
      <c r="I117" s="62"/>
      <c r="J117" s="70"/>
    </row>
    <row r="118" s="39" customFormat="1" customHeight="1" spans="1:10">
      <c r="A118" s="47"/>
      <c r="B118" s="64"/>
      <c r="C118" s="64"/>
      <c r="D118" s="48"/>
      <c r="E118" s="50"/>
      <c r="F118" s="54"/>
      <c r="G118" s="50"/>
      <c r="H118" s="50"/>
      <c r="I118" s="62"/>
      <c r="J118" s="70"/>
    </row>
    <row r="119" s="39" customFormat="1" customHeight="1" spans="1:10">
      <c r="A119" s="47"/>
      <c r="B119" s="64"/>
      <c r="C119" s="64"/>
      <c r="D119" s="48"/>
      <c r="E119" s="50"/>
      <c r="F119" s="54"/>
      <c r="G119" s="50"/>
      <c r="H119" s="50"/>
      <c r="I119" s="62"/>
      <c r="J119" s="70"/>
    </row>
    <row r="120" s="39" customFormat="1" customHeight="1" spans="1:10">
      <c r="A120" s="47"/>
      <c r="B120" s="47"/>
      <c r="C120" s="48"/>
      <c r="D120" s="47"/>
      <c r="E120" s="50"/>
      <c r="F120" s="54"/>
      <c r="G120" s="50"/>
      <c r="H120" s="47"/>
      <c r="I120" s="47"/>
      <c r="J120" s="63"/>
    </row>
    <row r="121" s="39" customFormat="1" customHeight="1" spans="1:10">
      <c r="A121" s="47"/>
      <c r="B121" s="64"/>
      <c r="C121" s="64"/>
      <c r="D121" s="47"/>
      <c r="E121" s="50"/>
      <c r="F121" s="54"/>
      <c r="G121" s="50"/>
      <c r="H121" s="47"/>
      <c r="I121" s="47"/>
      <c r="J121" s="63"/>
    </row>
    <row r="122" s="39" customFormat="1" customHeight="1" spans="1:10">
      <c r="A122" s="47"/>
      <c r="B122" s="64"/>
      <c r="C122" s="64"/>
      <c r="D122" s="48"/>
      <c r="E122" s="50"/>
      <c r="F122" s="54"/>
      <c r="G122" s="50"/>
      <c r="H122" s="47"/>
      <c r="I122" s="47"/>
      <c r="J122" s="63"/>
    </row>
    <row r="123" s="39" customFormat="1" customHeight="1" spans="1:10">
      <c r="A123" s="47"/>
      <c r="B123" s="47"/>
      <c r="C123" s="48"/>
      <c r="D123" s="47"/>
      <c r="E123" s="50"/>
      <c r="F123" s="54"/>
      <c r="G123" s="50"/>
      <c r="H123" s="47"/>
      <c r="I123" s="47"/>
      <c r="J123" s="63"/>
    </row>
    <row r="124" s="39" customFormat="1" customHeight="1" spans="1:10">
      <c r="A124" s="47"/>
      <c r="B124" s="64"/>
      <c r="C124" s="64"/>
      <c r="D124" s="48"/>
      <c r="E124" s="50"/>
      <c r="F124" s="54"/>
      <c r="G124" s="50"/>
      <c r="H124" s="47"/>
      <c r="I124" s="62"/>
      <c r="J124" s="63"/>
    </row>
    <row r="125" s="39" customFormat="1" customHeight="1" spans="1:10">
      <c r="A125" s="47"/>
      <c r="B125" s="47"/>
      <c r="C125" s="48"/>
      <c r="D125" s="47"/>
      <c r="E125" s="50"/>
      <c r="F125" s="54"/>
      <c r="G125" s="50"/>
      <c r="H125" s="47"/>
      <c r="I125" s="47"/>
      <c r="J125" s="63"/>
    </row>
    <row r="126" s="39" customFormat="1" customHeight="1" spans="1:10">
      <c r="A126" s="47"/>
      <c r="B126" s="47"/>
      <c r="C126" s="48"/>
      <c r="D126" s="47"/>
      <c r="E126" s="50"/>
      <c r="F126" s="54"/>
      <c r="G126" s="50"/>
      <c r="H126" s="47"/>
      <c r="I126" s="47"/>
      <c r="J126" s="63"/>
    </row>
    <row r="127" s="39" customFormat="1" customHeight="1" spans="1:10">
      <c r="A127" s="47"/>
      <c r="B127" s="47"/>
      <c r="C127" s="48"/>
      <c r="D127" s="47"/>
      <c r="E127" s="50"/>
      <c r="F127" s="54"/>
      <c r="G127" s="50"/>
      <c r="H127" s="47"/>
      <c r="I127" s="47"/>
      <c r="J127" s="63"/>
    </row>
    <row r="128" s="39" customFormat="1" customHeight="1" spans="1:10">
      <c r="A128" s="47"/>
      <c r="B128" s="47"/>
      <c r="C128" s="48"/>
      <c r="D128" s="47"/>
      <c r="E128" s="50"/>
      <c r="F128" s="54"/>
      <c r="G128" s="50"/>
      <c r="H128" s="47"/>
      <c r="I128" s="47"/>
      <c r="J128" s="63"/>
    </row>
    <row r="129" s="39" customFormat="1" customHeight="1" spans="1:10">
      <c r="A129" s="47"/>
      <c r="B129" s="64"/>
      <c r="C129" s="64"/>
      <c r="D129" s="48"/>
      <c r="E129" s="50"/>
      <c r="F129" s="54"/>
      <c r="G129" s="51"/>
      <c r="H129" s="69"/>
      <c r="I129" s="62"/>
      <c r="J129" s="63"/>
    </row>
    <row r="130" s="39" customFormat="1" customHeight="1" spans="1:10">
      <c r="A130" s="47"/>
      <c r="B130" s="47"/>
      <c r="C130" s="48"/>
      <c r="D130" s="47"/>
      <c r="E130" s="50"/>
      <c r="F130" s="54"/>
      <c r="G130" s="50"/>
      <c r="H130" s="47"/>
      <c r="I130" s="47"/>
      <c r="J130" s="63"/>
    </row>
    <row r="131" s="39" customFormat="1" customHeight="1" spans="1:10">
      <c r="A131" s="47"/>
      <c r="B131" s="47"/>
      <c r="C131" s="48"/>
      <c r="D131" s="48"/>
      <c r="E131" s="50"/>
      <c r="F131" s="54"/>
      <c r="G131" s="50"/>
      <c r="H131" s="47"/>
      <c r="I131" s="47"/>
      <c r="J131" s="63"/>
    </row>
    <row r="132" s="39" customFormat="1" customHeight="1" spans="1:10">
      <c r="A132" s="47"/>
      <c r="B132" s="47"/>
      <c r="C132" s="48"/>
      <c r="D132" s="47"/>
      <c r="E132" s="50"/>
      <c r="F132" s="54"/>
      <c r="G132" s="50"/>
      <c r="H132" s="47"/>
      <c r="I132" s="47"/>
      <c r="J132" s="63"/>
    </row>
    <row r="133" s="39" customFormat="1" customHeight="1" spans="1:10">
      <c r="A133" s="47"/>
      <c r="B133" s="58"/>
      <c r="C133" s="66"/>
      <c r="D133" s="58"/>
      <c r="E133" s="56"/>
      <c r="F133" s="54"/>
      <c r="G133" s="50"/>
      <c r="H133" s="47"/>
      <c r="I133" s="47"/>
      <c r="J133" s="63"/>
    </row>
    <row r="134" s="39" customFormat="1" customHeight="1" spans="1:10">
      <c r="A134" s="59"/>
      <c r="B134" s="59"/>
      <c r="C134" s="71"/>
      <c r="D134" s="59"/>
      <c r="E134" s="72"/>
      <c r="F134" s="73"/>
      <c r="G134" s="72"/>
      <c r="H134" s="59"/>
      <c r="I134" s="59"/>
      <c r="J134" s="63"/>
    </row>
    <row r="135" s="39" customFormat="1" customHeight="1" spans="1:10">
      <c r="A135" s="59"/>
      <c r="B135" s="59"/>
      <c r="C135" s="71"/>
      <c r="D135" s="59"/>
      <c r="E135" s="72"/>
      <c r="F135" s="73"/>
      <c r="G135" s="72"/>
      <c r="H135" s="59"/>
      <c r="I135" s="59"/>
      <c r="J135" s="63"/>
    </row>
    <row r="136" s="39" customFormat="1" customHeight="1" spans="1:10">
      <c r="A136" s="59"/>
      <c r="B136" s="59"/>
      <c r="C136" s="71"/>
      <c r="D136" s="59"/>
      <c r="E136" s="72"/>
      <c r="F136" s="73"/>
      <c r="G136" s="72"/>
      <c r="H136" s="59"/>
      <c r="I136" s="59"/>
      <c r="J136" s="63"/>
    </row>
    <row r="137" s="39" customFormat="1" customHeight="1" spans="1:10">
      <c r="A137" s="59"/>
      <c r="B137" s="59"/>
      <c r="C137" s="71"/>
      <c r="D137" s="59"/>
      <c r="E137" s="72"/>
      <c r="F137" s="73"/>
      <c r="G137" s="72"/>
      <c r="H137" s="59"/>
      <c r="I137" s="59"/>
      <c r="J137" s="63"/>
    </row>
    <row r="138" s="39" customFormat="1" customHeight="1" spans="1:10">
      <c r="A138" s="59"/>
      <c r="B138" s="59"/>
      <c r="C138" s="71"/>
      <c r="D138" s="59"/>
      <c r="E138" s="72"/>
      <c r="F138" s="73"/>
      <c r="G138" s="72"/>
      <c r="H138" s="59"/>
      <c r="I138" s="59"/>
      <c r="J138" s="63"/>
    </row>
    <row r="139" s="39" customFormat="1" customHeight="1" spans="1:10">
      <c r="A139" s="59"/>
      <c r="B139" s="59"/>
      <c r="C139" s="71"/>
      <c r="D139" s="59"/>
      <c r="E139" s="72"/>
      <c r="F139" s="73"/>
      <c r="G139" s="72"/>
      <c r="H139" s="59"/>
      <c r="I139" s="59"/>
      <c r="J139" s="63"/>
    </row>
    <row r="140" s="39" customFormat="1" customHeight="1" spans="1:10">
      <c r="A140" s="59"/>
      <c r="B140" s="59"/>
      <c r="C140" s="71"/>
      <c r="D140" s="59"/>
      <c r="E140" s="72"/>
      <c r="F140" s="73"/>
      <c r="G140" s="72"/>
      <c r="H140" s="59"/>
      <c r="I140" s="59"/>
      <c r="J140" s="63"/>
    </row>
    <row r="141" s="39" customFormat="1" customHeight="1" spans="1:10">
      <c r="A141" s="59"/>
      <c r="B141" s="59"/>
      <c r="C141" s="71"/>
      <c r="D141" s="59"/>
      <c r="E141" s="72"/>
      <c r="F141" s="73"/>
      <c r="G141" s="72"/>
      <c r="H141" s="59"/>
      <c r="I141" s="59"/>
      <c r="J141" s="63"/>
    </row>
    <row r="142" s="39" customFormat="1" customHeight="1" spans="1:10">
      <c r="A142" s="59"/>
      <c r="B142" s="59"/>
      <c r="C142" s="71"/>
      <c r="D142" s="59"/>
      <c r="E142" s="72"/>
      <c r="F142" s="73"/>
      <c r="G142" s="72"/>
      <c r="H142" s="59"/>
      <c r="I142" s="59"/>
      <c r="J142" s="63"/>
    </row>
    <row r="143" s="39" customFormat="1" customHeight="1" spans="1:10">
      <c r="A143" s="59"/>
      <c r="B143" s="59"/>
      <c r="C143" s="71"/>
      <c r="D143" s="59"/>
      <c r="E143" s="72"/>
      <c r="F143" s="73"/>
      <c r="G143" s="72"/>
      <c r="H143" s="59"/>
      <c r="I143" s="59"/>
      <c r="J143" s="63"/>
    </row>
    <row r="144" s="39" customFormat="1" customHeight="1" spans="1:10">
      <c r="A144" s="59"/>
      <c r="B144" s="59"/>
      <c r="C144" s="71"/>
      <c r="D144" s="59"/>
      <c r="E144" s="72"/>
      <c r="F144" s="73"/>
      <c r="G144" s="72"/>
      <c r="H144" s="59"/>
      <c r="I144" s="59"/>
      <c r="J144" s="63"/>
    </row>
    <row r="145" s="39" customFormat="1" customHeight="1" spans="1:10">
      <c r="A145" s="59"/>
      <c r="B145" s="59"/>
      <c r="C145" s="71"/>
      <c r="D145" s="59"/>
      <c r="E145" s="72"/>
      <c r="F145" s="73"/>
      <c r="G145" s="72"/>
      <c r="H145" s="59"/>
      <c r="I145" s="59"/>
      <c r="J145" s="63"/>
    </row>
    <row r="146" s="39" customFormat="1" customHeight="1" spans="1:10">
      <c r="A146" s="59"/>
      <c r="B146" s="59"/>
      <c r="C146" s="71"/>
      <c r="D146" s="59"/>
      <c r="E146" s="72"/>
      <c r="F146" s="73"/>
      <c r="G146" s="72"/>
      <c r="H146" s="59"/>
      <c r="I146" s="59"/>
      <c r="J146" s="63"/>
    </row>
    <row r="147" s="39" customFormat="1" customHeight="1" spans="1:10">
      <c r="A147" s="59"/>
      <c r="B147" s="59"/>
      <c r="C147" s="71"/>
      <c r="D147" s="59"/>
      <c r="E147" s="72"/>
      <c r="F147" s="73"/>
      <c r="G147" s="72"/>
      <c r="H147" s="59"/>
      <c r="I147" s="59"/>
      <c r="J147" s="63"/>
    </row>
    <row r="148" s="39" customFormat="1" customHeight="1" spans="1:10">
      <c r="A148" s="59"/>
      <c r="B148" s="59"/>
      <c r="C148" s="71"/>
      <c r="D148" s="59"/>
      <c r="E148" s="72"/>
      <c r="F148" s="73"/>
      <c r="G148" s="72"/>
      <c r="H148" s="59"/>
      <c r="I148" s="59"/>
      <c r="J148" s="63"/>
    </row>
    <row r="149" s="39" customFormat="1" customHeight="1" spans="1:10">
      <c r="A149" s="59"/>
      <c r="B149" s="59"/>
      <c r="C149" s="71"/>
      <c r="D149" s="59"/>
      <c r="E149" s="72"/>
      <c r="F149" s="73"/>
      <c r="G149" s="72"/>
      <c r="H149" s="59"/>
      <c r="I149" s="59"/>
      <c r="J149" s="63"/>
    </row>
    <row r="150" s="39" customFormat="1" customHeight="1" spans="1:10">
      <c r="A150" s="59"/>
      <c r="B150" s="59"/>
      <c r="C150" s="71"/>
      <c r="D150" s="59"/>
      <c r="E150" s="72"/>
      <c r="F150" s="73"/>
      <c r="G150" s="72"/>
      <c r="H150" s="59"/>
      <c r="I150" s="59"/>
      <c r="J150" s="70"/>
    </row>
    <row r="151" s="39" customFormat="1" customHeight="1" spans="1:10">
      <c r="A151" s="59"/>
      <c r="B151" s="59"/>
      <c r="C151" s="71"/>
      <c r="D151" s="59"/>
      <c r="E151" s="72"/>
      <c r="F151" s="73"/>
      <c r="G151" s="72"/>
      <c r="H151" s="59"/>
      <c r="I151" s="59"/>
      <c r="J151" s="70"/>
    </row>
    <row r="152" s="39" customFormat="1" customHeight="1" spans="1:10">
      <c r="A152" s="59"/>
      <c r="B152" s="59"/>
      <c r="C152" s="71"/>
      <c r="D152" s="59"/>
      <c r="E152" s="72"/>
      <c r="F152" s="73"/>
      <c r="G152" s="72"/>
      <c r="H152" s="59"/>
      <c r="I152" s="59"/>
      <c r="J152" s="70"/>
    </row>
    <row r="153" s="39" customFormat="1" customHeight="1" spans="1:10">
      <c r="A153" s="59"/>
      <c r="B153" s="59"/>
      <c r="C153" s="71"/>
      <c r="D153" s="59"/>
      <c r="E153" s="72"/>
      <c r="F153" s="73"/>
      <c r="G153" s="72"/>
      <c r="H153" s="59"/>
      <c r="I153" s="59"/>
      <c r="J153" s="70"/>
    </row>
    <row r="154" s="39" customFormat="1" customHeight="1" spans="1:10">
      <c r="A154" s="59"/>
      <c r="B154" s="59"/>
      <c r="C154" s="71"/>
      <c r="D154" s="59"/>
      <c r="E154" s="72"/>
      <c r="F154" s="73"/>
      <c r="G154" s="72"/>
      <c r="H154" s="59"/>
      <c r="I154" s="59"/>
      <c r="J154" s="70"/>
    </row>
    <row r="155" s="39" customFormat="1" customHeight="1" spans="1:10">
      <c r="A155" s="59"/>
      <c r="B155" s="59"/>
      <c r="C155" s="71"/>
      <c r="D155" s="59"/>
      <c r="E155" s="72"/>
      <c r="F155" s="73"/>
      <c r="G155" s="72"/>
      <c r="H155" s="59"/>
      <c r="I155" s="59"/>
      <c r="J155" s="70"/>
    </row>
    <row r="156" s="39" customFormat="1" customHeight="1" spans="1:10">
      <c r="A156" s="59"/>
      <c r="B156" s="59"/>
      <c r="C156" s="71"/>
      <c r="D156" s="59"/>
      <c r="E156" s="72"/>
      <c r="F156" s="73"/>
      <c r="G156" s="72"/>
      <c r="H156" s="59"/>
      <c r="I156" s="59"/>
      <c r="J156" s="70"/>
    </row>
    <row r="157" s="39" customFormat="1" customHeight="1" spans="1:10">
      <c r="A157" s="59"/>
      <c r="B157" s="59"/>
      <c r="C157" s="71"/>
      <c r="D157" s="59"/>
      <c r="E157" s="72"/>
      <c r="F157" s="73"/>
      <c r="G157" s="72"/>
      <c r="H157" s="59"/>
      <c r="I157" s="59"/>
      <c r="J157" s="70"/>
    </row>
    <row r="158" s="39" customFormat="1" customHeight="1" spans="1:10">
      <c r="A158" s="59"/>
      <c r="B158" s="59"/>
      <c r="C158" s="71"/>
      <c r="D158" s="59"/>
      <c r="E158" s="72"/>
      <c r="F158" s="73"/>
      <c r="G158" s="72"/>
      <c r="H158" s="59"/>
      <c r="I158" s="59"/>
      <c r="J158" s="70"/>
    </row>
    <row r="159" s="39" customFormat="1" customHeight="1" spans="1:10">
      <c r="A159" s="59"/>
      <c r="B159" s="59"/>
      <c r="C159" s="71"/>
      <c r="D159" s="59"/>
      <c r="E159" s="72"/>
      <c r="F159" s="73"/>
      <c r="G159" s="72"/>
      <c r="H159" s="59"/>
      <c r="I159" s="59"/>
      <c r="J159" s="70"/>
    </row>
    <row r="160" s="39" customFormat="1" customHeight="1" spans="1:10">
      <c r="A160" s="59"/>
      <c r="B160" s="59"/>
      <c r="C160" s="71"/>
      <c r="D160" s="59"/>
      <c r="E160" s="72"/>
      <c r="F160" s="73"/>
      <c r="G160" s="72"/>
      <c r="H160" s="59"/>
      <c r="I160" s="59"/>
      <c r="J160" s="70"/>
    </row>
    <row r="161" s="39" customFormat="1" customHeight="1" spans="1:10">
      <c r="A161" s="59"/>
      <c r="B161" s="59"/>
      <c r="C161" s="71"/>
      <c r="D161" s="59"/>
      <c r="E161" s="72"/>
      <c r="F161" s="73"/>
      <c r="G161" s="72"/>
      <c r="H161" s="59"/>
      <c r="I161" s="59"/>
      <c r="J161" s="70"/>
    </row>
    <row r="162" s="39" customFormat="1" customHeight="1" spans="1:10">
      <c r="A162" s="59"/>
      <c r="B162" s="59"/>
      <c r="C162" s="71"/>
      <c r="D162" s="59"/>
      <c r="E162" s="72"/>
      <c r="F162" s="73"/>
      <c r="G162" s="72"/>
      <c r="H162" s="59"/>
      <c r="I162" s="59"/>
      <c r="J162" s="70"/>
    </row>
    <row r="163" s="39" customFormat="1" customHeight="1" spans="1:10">
      <c r="A163" s="59"/>
      <c r="B163" s="59"/>
      <c r="C163" s="71"/>
      <c r="D163" s="59"/>
      <c r="E163" s="72"/>
      <c r="F163" s="73"/>
      <c r="G163" s="72"/>
      <c r="H163" s="59"/>
      <c r="I163" s="59"/>
      <c r="J163" s="70"/>
    </row>
    <row r="164" s="39" customFormat="1" customHeight="1" spans="1:10">
      <c r="A164" s="59"/>
      <c r="B164" s="59"/>
      <c r="C164" s="71"/>
      <c r="D164" s="59"/>
      <c r="E164" s="72"/>
      <c r="F164" s="73"/>
      <c r="G164" s="72"/>
      <c r="H164" s="59"/>
      <c r="I164" s="59"/>
      <c r="J164" s="70"/>
    </row>
    <row r="165" s="39" customFormat="1" customHeight="1" spans="1:10">
      <c r="A165" s="59"/>
      <c r="B165" s="59"/>
      <c r="C165" s="71"/>
      <c r="D165" s="59"/>
      <c r="E165" s="72"/>
      <c r="F165" s="73"/>
      <c r="G165" s="72"/>
      <c r="H165" s="59"/>
      <c r="I165" s="59"/>
      <c r="J165" s="70"/>
    </row>
    <row r="166" s="39" customFormat="1" customHeight="1" spans="1:10">
      <c r="A166" s="59"/>
      <c r="B166" s="59"/>
      <c r="C166" s="71"/>
      <c r="D166" s="59"/>
      <c r="E166" s="72"/>
      <c r="F166" s="73"/>
      <c r="G166" s="72"/>
      <c r="H166" s="59"/>
      <c r="I166" s="59"/>
      <c r="J166" s="70"/>
    </row>
    <row r="167" s="39" customFormat="1" customHeight="1" spans="1:10">
      <c r="A167" s="59"/>
      <c r="B167" s="59"/>
      <c r="C167" s="71"/>
      <c r="D167" s="59"/>
      <c r="E167" s="72"/>
      <c r="F167" s="73"/>
      <c r="G167" s="72"/>
      <c r="H167" s="59"/>
      <c r="I167" s="59"/>
      <c r="J167" s="70"/>
    </row>
    <row r="168" s="39" customFormat="1" customHeight="1" spans="1:10">
      <c r="A168" s="59"/>
      <c r="B168" s="59"/>
      <c r="C168" s="71"/>
      <c r="D168" s="59"/>
      <c r="E168" s="72"/>
      <c r="F168" s="73"/>
      <c r="G168" s="72"/>
      <c r="H168" s="59"/>
      <c r="I168" s="59"/>
      <c r="J168" s="70"/>
    </row>
    <row r="169" s="39" customFormat="1" customHeight="1" spans="1:10">
      <c r="A169" s="59"/>
      <c r="B169" s="59"/>
      <c r="C169" s="71"/>
      <c r="D169" s="59"/>
      <c r="E169" s="72"/>
      <c r="F169" s="73"/>
      <c r="G169" s="72"/>
      <c r="H169" s="59"/>
      <c r="I169" s="59"/>
      <c r="J169" s="70"/>
    </row>
    <row r="170" s="39" customFormat="1" customHeight="1" spans="1:10">
      <c r="A170" s="59"/>
      <c r="B170" s="59"/>
      <c r="C170" s="71"/>
      <c r="D170" s="59"/>
      <c r="E170" s="72"/>
      <c r="F170" s="73"/>
      <c r="G170" s="72"/>
      <c r="H170" s="59"/>
      <c r="I170" s="59"/>
      <c r="J170" s="70"/>
    </row>
    <row r="171" s="39" customFormat="1" customHeight="1" spans="1:10">
      <c r="A171" s="59"/>
      <c r="B171" s="59"/>
      <c r="C171" s="71"/>
      <c r="D171" s="59"/>
      <c r="E171" s="72"/>
      <c r="F171" s="73"/>
      <c r="G171" s="72"/>
      <c r="H171" s="59"/>
      <c r="I171" s="59"/>
      <c r="J171" s="70"/>
    </row>
    <row r="172" s="39" customFormat="1" customHeight="1" spans="1:10">
      <c r="A172" s="59"/>
      <c r="B172" s="59"/>
      <c r="C172" s="71"/>
      <c r="D172" s="59"/>
      <c r="E172" s="72"/>
      <c r="F172" s="73"/>
      <c r="G172" s="72"/>
      <c r="H172" s="59"/>
      <c r="I172" s="59"/>
      <c r="J172" s="70"/>
    </row>
    <row r="173" s="39" customFormat="1" customHeight="1" spans="1:10">
      <c r="A173" s="59"/>
      <c r="B173" s="59"/>
      <c r="C173" s="71"/>
      <c r="D173" s="59"/>
      <c r="E173" s="72"/>
      <c r="F173" s="73"/>
      <c r="G173" s="72"/>
      <c r="H173" s="59"/>
      <c r="I173" s="59"/>
      <c r="J173" s="70"/>
    </row>
    <row r="174" s="39" customFormat="1" customHeight="1" spans="1:10">
      <c r="A174" s="59"/>
      <c r="B174" s="59"/>
      <c r="C174" s="71"/>
      <c r="D174" s="59"/>
      <c r="E174" s="72"/>
      <c r="F174" s="73"/>
      <c r="G174" s="72"/>
      <c r="H174" s="59"/>
      <c r="I174" s="59"/>
      <c r="J174" s="70"/>
    </row>
    <row r="175" s="39" customFormat="1" customHeight="1" spans="1:10">
      <c r="A175" s="59"/>
      <c r="B175" s="59"/>
      <c r="C175" s="71"/>
      <c r="D175" s="59"/>
      <c r="E175" s="72"/>
      <c r="F175" s="73"/>
      <c r="G175" s="72"/>
      <c r="H175" s="59"/>
      <c r="I175" s="59"/>
      <c r="J175" s="70"/>
    </row>
    <row r="176" s="39" customFormat="1" customHeight="1" spans="1:10">
      <c r="A176" s="59"/>
      <c r="B176" s="59"/>
      <c r="C176" s="71"/>
      <c r="D176" s="59"/>
      <c r="E176" s="72"/>
      <c r="F176" s="73"/>
      <c r="G176" s="72"/>
      <c r="H176" s="59"/>
      <c r="I176" s="59"/>
      <c r="J176" s="70"/>
    </row>
    <row r="177" s="39" customFormat="1" customHeight="1" spans="1:10">
      <c r="A177" s="59"/>
      <c r="B177" s="59"/>
      <c r="C177" s="71"/>
      <c r="D177" s="59"/>
      <c r="E177" s="72"/>
      <c r="F177" s="73"/>
      <c r="G177" s="72"/>
      <c r="H177" s="59"/>
      <c r="I177" s="59"/>
      <c r="J177" s="70"/>
    </row>
    <row r="178" s="39" customFormat="1" customHeight="1" spans="1:10">
      <c r="A178" s="59"/>
      <c r="B178" s="59"/>
      <c r="C178" s="71"/>
      <c r="D178" s="59"/>
      <c r="E178" s="72"/>
      <c r="F178" s="73"/>
      <c r="G178" s="72"/>
      <c r="H178" s="59"/>
      <c r="I178" s="59"/>
      <c r="J178" s="70"/>
    </row>
    <row r="179" s="39" customFormat="1" customHeight="1" spans="1:10">
      <c r="A179" s="59"/>
      <c r="B179" s="59"/>
      <c r="C179" s="71"/>
      <c r="D179" s="59"/>
      <c r="E179" s="72"/>
      <c r="F179" s="54"/>
      <c r="G179" s="50"/>
      <c r="H179" s="50"/>
      <c r="I179" s="59"/>
      <c r="J179" s="70"/>
    </row>
    <row r="180" s="39" customFormat="1" customHeight="1" spans="1:10">
      <c r="A180" s="59"/>
      <c r="B180" s="59"/>
      <c r="C180" s="71"/>
      <c r="D180" s="59"/>
      <c r="E180" s="72"/>
      <c r="F180" s="54"/>
      <c r="G180" s="50"/>
      <c r="H180" s="50"/>
      <c r="I180" s="59"/>
      <c r="J180" s="70"/>
    </row>
    <row r="181" s="39" customFormat="1" customHeight="1" spans="1:10">
      <c r="A181" s="59"/>
      <c r="B181" s="59"/>
      <c r="C181" s="71"/>
      <c r="D181" s="59"/>
      <c r="E181" s="72"/>
      <c r="F181" s="54"/>
      <c r="G181" s="50"/>
      <c r="H181" s="50"/>
      <c r="I181" s="59"/>
      <c r="J181" s="70"/>
    </row>
    <row r="182" s="39" customFormat="1" customHeight="1" spans="1:10">
      <c r="A182" s="59"/>
      <c r="B182" s="59"/>
      <c r="C182" s="71"/>
      <c r="D182" s="59"/>
      <c r="E182" s="72"/>
      <c r="F182" s="54"/>
      <c r="G182" s="50"/>
      <c r="H182" s="50"/>
      <c r="I182" s="59"/>
      <c r="J182" s="70"/>
    </row>
    <row r="183" s="39" customFormat="1" customHeight="1" spans="1:10">
      <c r="A183" s="59"/>
      <c r="B183" s="59"/>
      <c r="C183" s="71"/>
      <c r="D183" s="59"/>
      <c r="E183" s="72"/>
      <c r="F183" s="54"/>
      <c r="G183" s="50"/>
      <c r="H183" s="50"/>
      <c r="I183" s="59"/>
      <c r="J183" s="70"/>
    </row>
    <row r="184" s="39" customFormat="1" customHeight="1" spans="1:10">
      <c r="A184" s="59"/>
      <c r="B184" s="59"/>
      <c r="C184" s="71"/>
      <c r="D184" s="59"/>
      <c r="E184" s="72"/>
      <c r="F184" s="54"/>
      <c r="G184" s="50"/>
      <c r="H184" s="50"/>
      <c r="I184" s="59"/>
      <c r="J184" s="70"/>
    </row>
    <row r="185" s="39" customFormat="1" customHeight="1" spans="1:10">
      <c r="A185" s="59"/>
      <c r="B185" s="59"/>
      <c r="C185" s="71"/>
      <c r="D185" s="59"/>
      <c r="E185" s="72"/>
      <c r="F185" s="54"/>
      <c r="G185" s="50"/>
      <c r="H185" s="50"/>
      <c r="I185" s="59"/>
      <c r="J185" s="70"/>
    </row>
    <row r="186" s="39" customFormat="1" customHeight="1" spans="1:10">
      <c r="A186" s="59"/>
      <c r="B186" s="59"/>
      <c r="C186" s="71"/>
      <c r="D186" s="59"/>
      <c r="E186" s="72"/>
      <c r="F186" s="54"/>
      <c r="G186" s="50"/>
      <c r="H186" s="50"/>
      <c r="I186" s="59"/>
      <c r="J186" s="70"/>
    </row>
    <row r="187" s="39" customFormat="1" customHeight="1" spans="1:10">
      <c r="A187" s="59"/>
      <c r="B187" s="59"/>
      <c r="C187" s="71"/>
      <c r="D187" s="59"/>
      <c r="E187" s="72"/>
      <c r="F187" s="54"/>
      <c r="G187" s="50"/>
      <c r="H187" s="50"/>
      <c r="I187" s="59"/>
      <c r="J187" s="70"/>
    </row>
    <row r="188" s="39" customFormat="1" customHeight="1" spans="1:10">
      <c r="A188" s="59"/>
      <c r="B188" s="59"/>
      <c r="C188" s="71"/>
      <c r="D188" s="59"/>
      <c r="E188" s="72"/>
      <c r="F188" s="54"/>
      <c r="G188" s="50"/>
      <c r="H188" s="50"/>
      <c r="I188" s="59"/>
      <c r="J188" s="70"/>
    </row>
    <row r="189" s="39" customFormat="1" customHeight="1" spans="1:10">
      <c r="A189" s="59"/>
      <c r="B189" s="59"/>
      <c r="C189" s="71"/>
      <c r="D189" s="59"/>
      <c r="E189" s="72"/>
      <c r="F189" s="54"/>
      <c r="G189" s="50"/>
      <c r="H189" s="50"/>
      <c r="I189" s="59"/>
      <c r="J189" s="70"/>
    </row>
    <row r="190" s="39" customFormat="1" customHeight="1" spans="1:10">
      <c r="A190" s="59"/>
      <c r="B190" s="59"/>
      <c r="C190" s="71"/>
      <c r="D190" s="59"/>
      <c r="E190" s="72"/>
      <c r="F190" s="54"/>
      <c r="G190" s="50"/>
      <c r="H190" s="50"/>
      <c r="I190" s="59"/>
      <c r="J190" s="70"/>
    </row>
    <row r="191" s="39" customFormat="1" customHeight="1" spans="1:10">
      <c r="A191" s="59"/>
      <c r="B191" s="59"/>
      <c r="C191" s="71"/>
      <c r="D191" s="59"/>
      <c r="E191" s="72"/>
      <c r="F191" s="54"/>
      <c r="G191" s="50"/>
      <c r="H191" s="50"/>
      <c r="I191" s="59"/>
      <c r="J191" s="70"/>
    </row>
    <row r="192" s="39" customFormat="1" customHeight="1" spans="1:10">
      <c r="A192" s="59"/>
      <c r="B192" s="59"/>
      <c r="C192" s="71"/>
      <c r="D192" s="59"/>
      <c r="E192" s="72"/>
      <c r="F192" s="54"/>
      <c r="G192" s="50"/>
      <c r="H192" s="50"/>
      <c r="I192" s="59"/>
      <c r="J192" s="70"/>
    </row>
    <row r="193" s="39" customFormat="1" customHeight="1" spans="1:10">
      <c r="A193" s="59"/>
      <c r="B193" s="59"/>
      <c r="C193" s="71"/>
      <c r="D193" s="59"/>
      <c r="E193" s="72"/>
      <c r="F193" s="54"/>
      <c r="G193" s="50"/>
      <c r="H193" s="50"/>
      <c r="I193" s="59"/>
      <c r="J193" s="70"/>
    </row>
    <row r="194" s="39" customFormat="1" customHeight="1" spans="1:10">
      <c r="A194" s="59"/>
      <c r="B194" s="59"/>
      <c r="C194" s="71"/>
      <c r="D194" s="59"/>
      <c r="E194" s="72"/>
      <c r="F194" s="54"/>
      <c r="G194" s="50"/>
      <c r="H194" s="50"/>
      <c r="I194" s="59"/>
      <c r="J194" s="70"/>
    </row>
    <row r="195" s="39" customFormat="1" customHeight="1" spans="1:10">
      <c r="A195" s="59"/>
      <c r="B195" s="59"/>
      <c r="C195" s="71"/>
      <c r="D195" s="59"/>
      <c r="E195" s="72"/>
      <c r="F195" s="54"/>
      <c r="G195" s="50"/>
      <c r="H195" s="50"/>
      <c r="I195" s="59"/>
      <c r="J195" s="70"/>
    </row>
    <row r="196" s="39" customFormat="1" customHeight="1" spans="1:10">
      <c r="A196" s="59"/>
      <c r="B196" s="59"/>
      <c r="C196" s="71"/>
      <c r="D196" s="59"/>
      <c r="E196" s="72"/>
      <c r="F196" s="54"/>
      <c r="G196" s="50"/>
      <c r="H196" s="50"/>
      <c r="I196" s="59"/>
      <c r="J196" s="70"/>
    </row>
    <row r="197" s="39" customFormat="1" customHeight="1" spans="1:10">
      <c r="A197" s="59"/>
      <c r="B197" s="59"/>
      <c r="C197" s="71"/>
      <c r="D197" s="59"/>
      <c r="E197" s="72"/>
      <c r="F197" s="54"/>
      <c r="G197" s="50"/>
      <c r="H197" s="50"/>
      <c r="I197" s="59"/>
      <c r="J197" s="70"/>
    </row>
    <row r="198" s="39" customFormat="1" customHeight="1" spans="1:10">
      <c r="A198" s="59"/>
      <c r="B198" s="59"/>
      <c r="C198" s="71"/>
      <c r="D198" s="59"/>
      <c r="E198" s="72"/>
      <c r="F198" s="54"/>
      <c r="G198" s="50"/>
      <c r="H198" s="50"/>
      <c r="I198" s="59"/>
      <c r="J198" s="70"/>
    </row>
    <row r="199" s="39" customFormat="1" customHeight="1" spans="1:10">
      <c r="A199" s="59"/>
      <c r="B199" s="59"/>
      <c r="C199" s="71"/>
      <c r="D199" s="59"/>
      <c r="E199" s="72"/>
      <c r="F199" s="54"/>
      <c r="G199" s="50"/>
      <c r="H199" s="50"/>
      <c r="I199" s="59"/>
      <c r="J199" s="70"/>
    </row>
    <row r="200" s="39" customFormat="1" customHeight="1" spans="1:10">
      <c r="A200" s="59"/>
      <c r="B200" s="59"/>
      <c r="C200" s="71"/>
      <c r="D200" s="59"/>
      <c r="E200" s="72"/>
      <c r="F200" s="54"/>
      <c r="G200" s="50"/>
      <c r="H200" s="50"/>
      <c r="I200" s="59"/>
      <c r="J200" s="70"/>
    </row>
    <row r="201" s="39" customFormat="1" customHeight="1" spans="1:10">
      <c r="A201" s="59"/>
      <c r="B201" s="59"/>
      <c r="C201" s="71"/>
      <c r="D201" s="59"/>
      <c r="E201" s="72"/>
      <c r="F201" s="54"/>
      <c r="G201" s="50"/>
      <c r="H201" s="50"/>
      <c r="I201" s="59"/>
      <c r="J201" s="70"/>
    </row>
    <row r="202" s="39" customFormat="1" customHeight="1" spans="1:10">
      <c r="A202" s="59"/>
      <c r="B202" s="59"/>
      <c r="C202" s="71"/>
      <c r="D202" s="59"/>
      <c r="E202" s="72"/>
      <c r="F202" s="54"/>
      <c r="G202" s="50"/>
      <c r="H202" s="50"/>
      <c r="I202" s="59"/>
      <c r="J202" s="70"/>
    </row>
    <row r="203" s="39" customFormat="1" customHeight="1" spans="1:10">
      <c r="A203" s="59"/>
      <c r="B203" s="59"/>
      <c r="C203" s="71"/>
      <c r="D203" s="59"/>
      <c r="E203" s="72"/>
      <c r="F203" s="54"/>
      <c r="G203" s="50"/>
      <c r="H203" s="50"/>
      <c r="I203" s="59"/>
      <c r="J203" s="70"/>
    </row>
    <row r="204" s="39" customFormat="1" customHeight="1" spans="1:10">
      <c r="A204" s="59"/>
      <c r="B204" s="59"/>
      <c r="C204" s="71"/>
      <c r="D204" s="59"/>
      <c r="E204" s="72"/>
      <c r="F204" s="54"/>
      <c r="G204" s="50"/>
      <c r="H204" s="50"/>
      <c r="I204" s="59"/>
      <c r="J204" s="70"/>
    </row>
    <row r="205" s="39" customFormat="1" customHeight="1" spans="1:10">
      <c r="A205" s="59"/>
      <c r="B205" s="59"/>
      <c r="C205" s="71"/>
      <c r="D205" s="59"/>
      <c r="E205" s="72"/>
      <c r="F205" s="54"/>
      <c r="G205" s="50"/>
      <c r="H205" s="50"/>
      <c r="I205" s="59"/>
      <c r="J205" s="70"/>
    </row>
    <row r="206" s="39" customFormat="1" customHeight="1" spans="1:10">
      <c r="A206" s="59"/>
      <c r="B206" s="59"/>
      <c r="C206" s="71"/>
      <c r="D206" s="59"/>
      <c r="E206" s="72"/>
      <c r="F206" s="54"/>
      <c r="G206" s="50"/>
      <c r="H206" s="50"/>
      <c r="I206" s="59"/>
      <c r="J206" s="70"/>
    </row>
    <row r="207" s="39" customFormat="1" customHeight="1" spans="1:10">
      <c r="A207" s="59"/>
      <c r="B207" s="59"/>
      <c r="C207" s="71"/>
      <c r="D207" s="59"/>
      <c r="E207" s="72"/>
      <c r="F207" s="54"/>
      <c r="G207" s="50"/>
      <c r="H207" s="50"/>
      <c r="I207" s="59"/>
      <c r="J207" s="70"/>
    </row>
    <row r="208" s="39" customFormat="1" customHeight="1" spans="1:10">
      <c r="A208" s="59"/>
      <c r="B208" s="59"/>
      <c r="C208" s="71"/>
      <c r="D208" s="59"/>
      <c r="E208" s="72"/>
      <c r="F208" s="54"/>
      <c r="G208" s="50"/>
      <c r="H208" s="50"/>
      <c r="I208" s="59"/>
      <c r="J208" s="70"/>
    </row>
    <row r="209" s="39" customFormat="1" customHeight="1" spans="1:10">
      <c r="A209" s="59"/>
      <c r="B209" s="59"/>
      <c r="C209" s="71"/>
      <c r="D209" s="59"/>
      <c r="E209" s="72"/>
      <c r="F209" s="54"/>
      <c r="G209" s="50"/>
      <c r="H209" s="50"/>
      <c r="I209" s="59"/>
      <c r="J209" s="70"/>
    </row>
    <row r="210" s="39" customFormat="1" customHeight="1" spans="1:10">
      <c r="A210" s="59"/>
      <c r="B210" s="59"/>
      <c r="C210" s="71"/>
      <c r="D210" s="59"/>
      <c r="E210" s="72"/>
      <c r="F210" s="73"/>
      <c r="G210" s="72"/>
      <c r="H210" s="59"/>
      <c r="I210" s="59"/>
      <c r="J210" s="63"/>
    </row>
    <row r="211" s="39" customFormat="1" customHeight="1" spans="1:10">
      <c r="A211" s="59"/>
      <c r="B211" s="59"/>
      <c r="C211" s="71"/>
      <c r="D211" s="59"/>
      <c r="E211" s="72"/>
      <c r="F211" s="73"/>
      <c r="G211" s="72"/>
      <c r="H211" s="59"/>
      <c r="I211" s="59"/>
      <c r="J211" s="63"/>
    </row>
    <row r="212" s="39" customFormat="1" customHeight="1" spans="1:10">
      <c r="A212" s="59"/>
      <c r="B212" s="59"/>
      <c r="C212" s="71"/>
      <c r="D212" s="59"/>
      <c r="E212" s="72"/>
      <c r="F212" s="73"/>
      <c r="G212" s="72"/>
      <c r="H212" s="59"/>
      <c r="I212" s="59"/>
      <c r="J212" s="63"/>
    </row>
    <row r="213" s="39" customFormat="1" customHeight="1" spans="1:10">
      <c r="A213" s="59"/>
      <c r="B213" s="59"/>
      <c r="C213" s="71"/>
      <c r="D213" s="59"/>
      <c r="E213" s="72"/>
      <c r="F213" s="73"/>
      <c r="G213" s="72"/>
      <c r="H213" s="59"/>
      <c r="I213" s="59"/>
      <c r="J213" s="63"/>
    </row>
    <row r="214" s="39" customFormat="1" customHeight="1" spans="1:10">
      <c r="A214" s="59"/>
      <c r="B214" s="59"/>
      <c r="C214" s="71"/>
      <c r="D214" s="59"/>
      <c r="E214" s="72"/>
      <c r="F214" s="73"/>
      <c r="G214" s="72"/>
      <c r="H214" s="59"/>
      <c r="I214" s="59"/>
      <c r="J214" s="63"/>
    </row>
    <row r="215" s="39" customFormat="1" customHeight="1" spans="1:10">
      <c r="A215" s="59"/>
      <c r="B215" s="59"/>
      <c r="C215" s="71"/>
      <c r="D215" s="59"/>
      <c r="E215" s="72"/>
      <c r="F215" s="73"/>
      <c r="G215" s="72"/>
      <c r="H215" s="59"/>
      <c r="I215" s="59"/>
      <c r="J215" s="63"/>
    </row>
    <row r="216" s="39" customFormat="1" customHeight="1" spans="1:10">
      <c r="A216" s="59"/>
      <c r="B216" s="59"/>
      <c r="C216" s="71"/>
      <c r="D216" s="59"/>
      <c r="E216" s="72"/>
      <c r="F216" s="73"/>
      <c r="G216" s="72"/>
      <c r="H216" s="59"/>
      <c r="I216" s="59"/>
      <c r="J216" s="63"/>
    </row>
    <row r="217" s="39" customFormat="1" customHeight="1" spans="1:10">
      <c r="A217" s="59"/>
      <c r="B217" s="59"/>
      <c r="C217" s="71"/>
      <c r="D217" s="59"/>
      <c r="E217" s="72"/>
      <c r="F217" s="73"/>
      <c r="G217" s="72"/>
      <c r="H217" s="59"/>
      <c r="I217" s="59"/>
      <c r="J217" s="63"/>
    </row>
    <row r="218" s="39" customFormat="1" customHeight="1" spans="1:10">
      <c r="A218" s="59"/>
      <c r="B218" s="59"/>
      <c r="C218" s="71"/>
      <c r="D218" s="59"/>
      <c r="E218" s="72"/>
      <c r="F218" s="73"/>
      <c r="G218" s="72"/>
      <c r="H218" s="59"/>
      <c r="I218" s="59"/>
      <c r="J218" s="63"/>
    </row>
    <row r="219" s="39" customFormat="1" customHeight="1" spans="1:10">
      <c r="A219" s="59"/>
      <c r="B219" s="59"/>
      <c r="C219" s="71"/>
      <c r="D219" s="59"/>
      <c r="E219" s="72"/>
      <c r="F219" s="73"/>
      <c r="G219" s="72"/>
      <c r="H219" s="59"/>
      <c r="I219" s="59"/>
      <c r="J219" s="63"/>
    </row>
    <row r="220" s="39" customFormat="1" customHeight="1" spans="1:10">
      <c r="A220" s="59"/>
      <c r="B220" s="59"/>
      <c r="C220" s="71"/>
      <c r="D220" s="59"/>
      <c r="E220" s="72"/>
      <c r="F220" s="73"/>
      <c r="G220" s="72"/>
      <c r="H220" s="59"/>
      <c r="I220" s="59"/>
      <c r="J220" s="63"/>
    </row>
    <row r="221" s="39" customFormat="1" customHeight="1" spans="1:10">
      <c r="A221" s="59"/>
      <c r="B221" s="59"/>
      <c r="C221" s="71"/>
      <c r="D221" s="59"/>
      <c r="E221" s="72"/>
      <c r="F221" s="73"/>
      <c r="G221" s="72"/>
      <c r="H221" s="59"/>
      <c r="I221" s="59"/>
      <c r="J221" s="63"/>
    </row>
    <row r="222" s="39" customFormat="1" customHeight="1" spans="1:10">
      <c r="A222" s="59"/>
      <c r="B222" s="59"/>
      <c r="C222" s="71"/>
      <c r="D222" s="59"/>
      <c r="E222" s="72"/>
      <c r="F222" s="73"/>
      <c r="G222" s="72"/>
      <c r="H222" s="59"/>
      <c r="I222" s="59"/>
      <c r="J222" s="63"/>
    </row>
    <row r="223" s="39" customFormat="1" customHeight="1" spans="1:10">
      <c r="A223" s="59"/>
      <c r="B223" s="59"/>
      <c r="C223" s="71"/>
      <c r="D223" s="59"/>
      <c r="E223" s="72"/>
      <c r="F223" s="73"/>
      <c r="G223" s="72"/>
      <c r="H223" s="59"/>
      <c r="I223" s="59"/>
      <c r="J223" s="63"/>
    </row>
    <row r="224" s="39" customFormat="1" customHeight="1" spans="1:10">
      <c r="A224" s="59"/>
      <c r="B224" s="59"/>
      <c r="C224" s="71"/>
      <c r="D224" s="59"/>
      <c r="E224" s="72"/>
      <c r="F224" s="73"/>
      <c r="G224" s="72"/>
      <c r="H224" s="59"/>
      <c r="I224" s="59"/>
      <c r="J224" s="63"/>
    </row>
    <row r="225" s="39" customFormat="1" customHeight="1" spans="1:10">
      <c r="A225" s="59"/>
      <c r="B225" s="59"/>
      <c r="C225" s="71"/>
      <c r="D225" s="59"/>
      <c r="E225" s="72"/>
      <c r="F225" s="73"/>
      <c r="G225" s="72"/>
      <c r="H225" s="59"/>
      <c r="I225" s="59"/>
      <c r="J225" s="63"/>
    </row>
    <row r="226" s="39" customFormat="1" customHeight="1" spans="1:10">
      <c r="A226" s="59"/>
      <c r="B226" s="59"/>
      <c r="C226" s="71"/>
      <c r="D226" s="59"/>
      <c r="E226" s="72"/>
      <c r="F226" s="73"/>
      <c r="G226" s="72"/>
      <c r="H226" s="59"/>
      <c r="I226" s="59"/>
      <c r="J226" s="63"/>
    </row>
    <row r="227" s="39" customFormat="1" customHeight="1" spans="1:10">
      <c r="A227" s="59"/>
      <c r="B227" s="59"/>
      <c r="C227" s="71"/>
      <c r="D227" s="59"/>
      <c r="E227" s="72"/>
      <c r="F227" s="73"/>
      <c r="G227" s="72"/>
      <c r="H227" s="59"/>
      <c r="I227" s="59"/>
      <c r="J227" s="70"/>
    </row>
    <row r="228" s="39" customFormat="1" customHeight="1" spans="1:10">
      <c r="A228" s="59"/>
      <c r="B228" s="59"/>
      <c r="C228" s="71"/>
      <c r="D228" s="59"/>
      <c r="E228" s="72"/>
      <c r="F228" s="73"/>
      <c r="G228" s="72"/>
      <c r="H228" s="59"/>
      <c r="I228" s="59"/>
      <c r="J228" s="70"/>
    </row>
    <row r="229" s="39" customFormat="1" customHeight="1" spans="1:10">
      <c r="A229" s="59"/>
      <c r="B229" s="59"/>
      <c r="C229" s="71"/>
      <c r="D229" s="59"/>
      <c r="E229" s="72"/>
      <c r="F229" s="73"/>
      <c r="G229" s="72"/>
      <c r="H229" s="59"/>
      <c r="I229" s="59"/>
      <c r="J229" s="70"/>
    </row>
    <row r="230" s="39" customFormat="1" customHeight="1" spans="1:10">
      <c r="A230" s="59"/>
      <c r="B230" s="59"/>
      <c r="C230" s="71"/>
      <c r="D230" s="59"/>
      <c r="E230" s="72"/>
      <c r="F230" s="73"/>
      <c r="G230" s="72"/>
      <c r="H230" s="59"/>
      <c r="I230" s="59"/>
      <c r="J230" s="70"/>
    </row>
    <row r="231" s="39" customFormat="1" customHeight="1" spans="1:10">
      <c r="A231" s="59"/>
      <c r="B231" s="59"/>
      <c r="C231" s="71"/>
      <c r="D231" s="59"/>
      <c r="E231" s="72"/>
      <c r="F231" s="73"/>
      <c r="G231" s="72"/>
      <c r="H231" s="59"/>
      <c r="I231" s="59"/>
      <c r="J231" s="70"/>
    </row>
    <row r="232" s="39" customFormat="1" customHeight="1" spans="1:10">
      <c r="A232" s="59"/>
      <c r="B232" s="59"/>
      <c r="C232" s="71"/>
      <c r="D232" s="59"/>
      <c r="E232" s="72"/>
      <c r="F232" s="73"/>
      <c r="G232" s="72"/>
      <c r="H232" s="59"/>
      <c r="I232" s="59"/>
      <c r="J232" s="70"/>
    </row>
    <row r="233" s="39" customFormat="1" customHeight="1" spans="1:10">
      <c r="A233" s="59"/>
      <c r="B233" s="59"/>
      <c r="C233" s="71"/>
      <c r="D233" s="59"/>
      <c r="E233" s="72"/>
      <c r="F233" s="73"/>
      <c r="G233" s="72"/>
      <c r="H233" s="59"/>
      <c r="I233" s="59"/>
      <c r="J233" s="70"/>
    </row>
    <row r="234" s="39" customFormat="1" customHeight="1" spans="1:10">
      <c r="A234" s="59"/>
      <c r="B234" s="59"/>
      <c r="C234" s="71"/>
      <c r="D234" s="59"/>
      <c r="E234" s="72"/>
      <c r="F234" s="73"/>
      <c r="G234" s="72"/>
      <c r="H234" s="59"/>
      <c r="I234" s="59"/>
      <c r="J234" s="70"/>
    </row>
    <row r="235" s="39" customFormat="1" customHeight="1" spans="1:10">
      <c r="A235" s="59"/>
      <c r="B235" s="59"/>
      <c r="C235" s="71"/>
      <c r="D235" s="59"/>
      <c r="E235" s="72"/>
      <c r="F235" s="73"/>
      <c r="G235" s="72"/>
      <c r="H235" s="59"/>
      <c r="I235" s="59"/>
      <c r="J235" s="70"/>
    </row>
    <row r="236" s="39" customFormat="1" customHeight="1" spans="1:10">
      <c r="A236" s="59"/>
      <c r="B236" s="59"/>
      <c r="C236" s="71"/>
      <c r="D236" s="59"/>
      <c r="E236" s="72"/>
      <c r="F236" s="73"/>
      <c r="G236" s="72"/>
      <c r="H236" s="59"/>
      <c r="I236" s="59"/>
      <c r="J236" s="70"/>
    </row>
    <row r="237" s="39" customFormat="1" customHeight="1" spans="1:10">
      <c r="A237" s="59"/>
      <c r="B237" s="59"/>
      <c r="C237" s="71"/>
      <c r="D237" s="59"/>
      <c r="E237" s="72"/>
      <c r="F237" s="73"/>
      <c r="G237" s="72"/>
      <c r="H237" s="59"/>
      <c r="I237" s="59"/>
      <c r="J237" s="70"/>
    </row>
    <row r="238" s="39" customFormat="1" customHeight="1" spans="1:10">
      <c r="A238" s="59"/>
      <c r="B238" s="59"/>
      <c r="C238" s="71"/>
      <c r="D238" s="59"/>
      <c r="E238" s="72"/>
      <c r="F238" s="73"/>
      <c r="G238" s="72"/>
      <c r="H238" s="59"/>
      <c r="I238" s="59"/>
      <c r="J238" s="70"/>
    </row>
    <row r="239" s="39" customFormat="1" customHeight="1" spans="1:10">
      <c r="A239" s="59"/>
      <c r="B239" s="59"/>
      <c r="C239" s="71"/>
      <c r="D239" s="59"/>
      <c r="E239" s="72"/>
      <c r="F239" s="73"/>
      <c r="G239" s="72"/>
      <c r="H239" s="59"/>
      <c r="I239" s="59"/>
      <c r="J239" s="70"/>
    </row>
    <row r="240" s="39" customFormat="1" customHeight="1" spans="1:10">
      <c r="A240" s="59"/>
      <c r="B240" s="59"/>
      <c r="C240" s="71"/>
      <c r="D240" s="59"/>
      <c r="E240" s="72"/>
      <c r="F240" s="73"/>
      <c r="G240" s="72"/>
      <c r="H240" s="59"/>
      <c r="I240" s="59"/>
      <c r="J240" s="70"/>
    </row>
    <row r="241" s="39" customFormat="1" customHeight="1" spans="1:10">
      <c r="A241" s="59"/>
      <c r="B241" s="59"/>
      <c r="C241" s="71"/>
      <c r="D241" s="59"/>
      <c r="E241" s="72"/>
      <c r="F241" s="73"/>
      <c r="G241" s="72"/>
      <c r="H241" s="59"/>
      <c r="I241" s="59"/>
      <c r="J241" s="70"/>
    </row>
    <row r="242" s="39" customFormat="1" customHeight="1" spans="1:10">
      <c r="A242" s="59"/>
      <c r="B242" s="59"/>
      <c r="C242" s="71"/>
      <c r="D242" s="59"/>
      <c r="E242" s="72"/>
      <c r="F242" s="73"/>
      <c r="G242" s="72"/>
      <c r="H242" s="59"/>
      <c r="I242" s="59"/>
      <c r="J242" s="70"/>
    </row>
    <row r="243" s="39" customFormat="1" customHeight="1" spans="1:10">
      <c r="A243" s="59"/>
      <c r="B243" s="59"/>
      <c r="C243" s="71"/>
      <c r="D243" s="59"/>
      <c r="E243" s="72"/>
      <c r="F243" s="73"/>
      <c r="G243" s="72"/>
      <c r="H243" s="59"/>
      <c r="I243" s="59"/>
      <c r="J243" s="70"/>
    </row>
    <row r="244" s="39" customFormat="1" customHeight="1" spans="1:10">
      <c r="A244" s="59"/>
      <c r="B244" s="59"/>
      <c r="C244" s="71"/>
      <c r="D244" s="59"/>
      <c r="E244" s="72"/>
      <c r="F244" s="73"/>
      <c r="G244" s="72"/>
      <c r="H244" s="59"/>
      <c r="I244" s="59"/>
      <c r="J244" s="70"/>
    </row>
    <row r="245" s="39" customFormat="1" customHeight="1" spans="1:10">
      <c r="A245" s="59"/>
      <c r="B245" s="59"/>
      <c r="C245" s="71"/>
      <c r="D245" s="59"/>
      <c r="E245" s="72"/>
      <c r="F245" s="73"/>
      <c r="G245" s="72"/>
      <c r="H245" s="59"/>
      <c r="I245" s="59"/>
      <c r="J245" s="70"/>
    </row>
    <row r="246" s="39" customFormat="1" customHeight="1" spans="1:10">
      <c r="A246" s="59"/>
      <c r="B246" s="59"/>
      <c r="C246" s="71"/>
      <c r="D246" s="59"/>
      <c r="E246" s="72"/>
      <c r="F246" s="73"/>
      <c r="G246" s="72"/>
      <c r="H246" s="59"/>
      <c r="I246" s="59"/>
      <c r="J246" s="70"/>
    </row>
    <row r="247" s="39" customFormat="1" customHeight="1" spans="1:10">
      <c r="A247" s="59"/>
      <c r="B247" s="59"/>
      <c r="C247" s="71"/>
      <c r="D247" s="59"/>
      <c r="E247" s="72"/>
      <c r="F247" s="73"/>
      <c r="G247" s="72"/>
      <c r="H247" s="59"/>
      <c r="I247" s="59"/>
      <c r="J247" s="70"/>
    </row>
    <row r="248" s="39" customFormat="1" customHeight="1" spans="1:10">
      <c r="A248" s="59"/>
      <c r="B248" s="59"/>
      <c r="C248" s="71"/>
      <c r="D248" s="59"/>
      <c r="E248" s="72"/>
      <c r="F248" s="73"/>
      <c r="G248" s="72"/>
      <c r="H248" s="59"/>
      <c r="I248" s="59"/>
      <c r="J248" s="70"/>
    </row>
    <row r="249" s="39" customFormat="1" customHeight="1" spans="1:10">
      <c r="A249" s="59"/>
      <c r="B249" s="59"/>
      <c r="C249" s="71"/>
      <c r="D249" s="59"/>
      <c r="E249" s="72"/>
      <c r="F249" s="73"/>
      <c r="G249" s="72"/>
      <c r="H249" s="59"/>
      <c r="I249" s="59"/>
      <c r="J249" s="70"/>
    </row>
    <row r="250" s="39" customFormat="1" customHeight="1" spans="1:10">
      <c r="A250" s="59"/>
      <c r="B250" s="59"/>
      <c r="C250" s="71"/>
      <c r="D250" s="59"/>
      <c r="E250" s="72"/>
      <c r="F250" s="73"/>
      <c r="G250" s="72"/>
      <c r="H250" s="59"/>
      <c r="I250" s="59"/>
      <c r="J250" s="70"/>
    </row>
    <row r="251" s="39" customFormat="1" customHeight="1" spans="1:10">
      <c r="A251" s="59"/>
      <c r="B251" s="59"/>
      <c r="C251" s="71"/>
      <c r="D251" s="59"/>
      <c r="E251" s="72"/>
      <c r="F251" s="54"/>
      <c r="G251" s="50"/>
      <c r="H251" s="50"/>
      <c r="I251" s="59"/>
      <c r="J251" s="70"/>
    </row>
    <row r="252" s="39" customFormat="1" customHeight="1" spans="1:10">
      <c r="A252" s="59"/>
      <c r="B252" s="59"/>
      <c r="C252" s="71"/>
      <c r="D252" s="59"/>
      <c r="E252" s="72"/>
      <c r="F252" s="54"/>
      <c r="G252" s="50"/>
      <c r="H252" s="50"/>
      <c r="I252" s="59"/>
      <c r="J252" s="70"/>
    </row>
    <row r="253" s="39" customFormat="1" customHeight="1" spans="1:10">
      <c r="A253" s="59"/>
      <c r="B253" s="59"/>
      <c r="C253" s="71"/>
      <c r="D253" s="59"/>
      <c r="E253" s="72"/>
      <c r="F253" s="54"/>
      <c r="G253" s="50"/>
      <c r="H253" s="50"/>
      <c r="I253" s="59"/>
      <c r="J253" s="70"/>
    </row>
    <row r="254" s="39" customFormat="1" customHeight="1" spans="1:10">
      <c r="A254" s="59"/>
      <c r="B254" s="59"/>
      <c r="C254" s="71"/>
      <c r="D254" s="59"/>
      <c r="E254" s="72"/>
      <c r="F254" s="54"/>
      <c r="G254" s="50"/>
      <c r="H254" s="50"/>
      <c r="I254" s="59"/>
      <c r="J254" s="70"/>
    </row>
    <row r="255" s="39" customFormat="1" customHeight="1" spans="1:10">
      <c r="A255" s="59"/>
      <c r="B255" s="59"/>
      <c r="C255" s="71"/>
      <c r="D255" s="59"/>
      <c r="E255" s="72"/>
      <c r="F255" s="54"/>
      <c r="G255" s="50"/>
      <c r="H255" s="50"/>
      <c r="I255" s="59"/>
      <c r="J255" s="70"/>
    </row>
    <row r="256" s="39" customFormat="1" customHeight="1" spans="1:10">
      <c r="A256" s="59"/>
      <c r="B256" s="59"/>
      <c r="C256" s="71"/>
      <c r="D256" s="59"/>
      <c r="E256" s="72"/>
      <c r="F256" s="54"/>
      <c r="G256" s="50"/>
      <c r="H256" s="50"/>
      <c r="I256" s="59"/>
      <c r="J256" s="70"/>
    </row>
    <row r="257" s="39" customFormat="1" customHeight="1" spans="1:10">
      <c r="A257" s="59"/>
      <c r="B257" s="59"/>
      <c r="C257" s="71"/>
      <c r="D257" s="59"/>
      <c r="E257" s="72"/>
      <c r="F257" s="54"/>
      <c r="G257" s="50"/>
      <c r="H257" s="50"/>
      <c r="I257" s="59"/>
      <c r="J257" s="70"/>
    </row>
    <row r="258" s="39" customFormat="1" customHeight="1" spans="1:10">
      <c r="A258" s="59"/>
      <c r="B258" s="59"/>
      <c r="C258" s="71"/>
      <c r="D258" s="59"/>
      <c r="E258" s="72"/>
      <c r="F258" s="54"/>
      <c r="G258" s="50"/>
      <c r="H258" s="50"/>
      <c r="I258" s="59"/>
      <c r="J258" s="70"/>
    </row>
    <row r="259" s="39" customFormat="1" customHeight="1" spans="1:10">
      <c r="A259" s="59"/>
      <c r="B259" s="59"/>
      <c r="C259" s="71"/>
      <c r="D259" s="59"/>
      <c r="E259" s="72"/>
      <c r="F259" s="54"/>
      <c r="G259" s="50"/>
      <c r="H259" s="50"/>
      <c r="I259" s="59"/>
      <c r="J259" s="70"/>
    </row>
    <row r="260" s="39" customFormat="1" customHeight="1" spans="1:10">
      <c r="A260" s="59"/>
      <c r="B260" s="59"/>
      <c r="C260" s="71"/>
      <c r="D260" s="59"/>
      <c r="E260" s="72"/>
      <c r="F260" s="54"/>
      <c r="G260" s="50"/>
      <c r="H260" s="50"/>
      <c r="I260" s="59"/>
      <c r="J260" s="70"/>
    </row>
    <row r="261" s="39" customFormat="1" customHeight="1" spans="1:10">
      <c r="A261" s="59"/>
      <c r="B261" s="59"/>
      <c r="C261" s="71"/>
      <c r="D261" s="59"/>
      <c r="E261" s="72"/>
      <c r="F261" s="73"/>
      <c r="G261" s="72"/>
      <c r="H261" s="59"/>
      <c r="I261" s="59"/>
      <c r="J261" s="63"/>
    </row>
    <row r="262" s="39" customFormat="1" customHeight="1" spans="1:10">
      <c r="A262" s="59"/>
      <c r="B262" s="59"/>
      <c r="C262" s="71"/>
      <c r="D262" s="59"/>
      <c r="E262" s="72"/>
      <c r="F262" s="73"/>
      <c r="G262" s="72"/>
      <c r="H262" s="59"/>
      <c r="I262" s="59"/>
      <c r="J262" s="63"/>
    </row>
    <row r="263" s="39" customFormat="1" customHeight="1" spans="1:10">
      <c r="A263" s="59"/>
      <c r="B263" s="59"/>
      <c r="C263" s="71"/>
      <c r="D263" s="59"/>
      <c r="E263" s="72"/>
      <c r="F263" s="73"/>
      <c r="G263" s="72"/>
      <c r="H263" s="59"/>
      <c r="I263" s="59"/>
      <c r="J263" s="70"/>
    </row>
    <row r="264" s="39" customFormat="1" customHeight="1" spans="1:10">
      <c r="A264" s="59"/>
      <c r="B264" s="59"/>
      <c r="C264" s="71"/>
      <c r="D264" s="59"/>
      <c r="E264" s="72"/>
      <c r="F264" s="73"/>
      <c r="G264" s="72"/>
      <c r="H264" s="59"/>
      <c r="I264" s="59"/>
      <c r="J264" s="70"/>
    </row>
    <row r="265" s="39" customFormat="1" customHeight="1" spans="1:10">
      <c r="A265" s="59"/>
      <c r="B265" s="59"/>
      <c r="C265" s="71"/>
      <c r="D265" s="59"/>
      <c r="E265" s="72"/>
      <c r="F265" s="73"/>
      <c r="G265" s="72"/>
      <c r="H265" s="59"/>
      <c r="I265" s="59"/>
      <c r="J265" s="70"/>
    </row>
    <row r="266" s="39" customFormat="1" customHeight="1" spans="1:10">
      <c r="A266" s="59"/>
      <c r="B266" s="59"/>
      <c r="C266" s="71"/>
      <c r="D266" s="59"/>
      <c r="E266" s="72"/>
      <c r="F266" s="73"/>
      <c r="G266" s="72"/>
      <c r="H266" s="59"/>
      <c r="I266" s="59"/>
      <c r="J266" s="70"/>
    </row>
    <row r="267" s="39" customFormat="1" customHeight="1" spans="1:10">
      <c r="A267" s="59"/>
      <c r="B267" s="59"/>
      <c r="C267" s="71"/>
      <c r="D267" s="59"/>
      <c r="E267" s="72"/>
      <c r="F267" s="54"/>
      <c r="G267" s="50"/>
      <c r="H267" s="50"/>
      <c r="I267" s="59"/>
      <c r="J267" s="70"/>
    </row>
    <row r="268" s="39" customFormat="1" customHeight="1" spans="1:10">
      <c r="A268" s="59"/>
      <c r="B268" s="59"/>
      <c r="C268" s="71"/>
      <c r="D268" s="59"/>
      <c r="E268" s="72"/>
      <c r="F268" s="73"/>
      <c r="G268" s="72"/>
      <c r="H268" s="59"/>
      <c r="I268" s="59"/>
      <c r="J268" s="63"/>
    </row>
    <row r="269" s="39" customFormat="1" customHeight="1" spans="1:10">
      <c r="A269" s="59"/>
      <c r="B269" s="59"/>
      <c r="C269" s="71"/>
      <c r="D269" s="59"/>
      <c r="E269" s="72"/>
      <c r="F269" s="73"/>
      <c r="G269" s="72"/>
      <c r="H269" s="59"/>
      <c r="I269" s="59"/>
      <c r="J269" s="63"/>
    </row>
    <row r="270" s="39" customFormat="1" customHeight="1" spans="1:10">
      <c r="A270" s="59"/>
      <c r="B270" s="59"/>
      <c r="C270" s="71"/>
      <c r="D270" s="59"/>
      <c r="E270" s="72"/>
      <c r="F270" s="73"/>
      <c r="G270" s="72"/>
      <c r="H270" s="59"/>
      <c r="I270" s="59"/>
      <c r="J270" s="70"/>
    </row>
    <row r="271" s="39" customFormat="1" customHeight="1" spans="1:10">
      <c r="A271" s="59"/>
      <c r="B271" s="59"/>
      <c r="C271" s="71"/>
      <c r="D271" s="59"/>
      <c r="E271" s="72"/>
      <c r="F271" s="73"/>
      <c r="G271" s="72"/>
      <c r="H271" s="59"/>
      <c r="I271" s="59"/>
      <c r="J271" s="70"/>
    </row>
    <row r="272" s="39" customFormat="1" customHeight="1" spans="1:10">
      <c r="A272" s="59"/>
      <c r="B272" s="59"/>
      <c r="C272" s="71"/>
      <c r="D272" s="59"/>
      <c r="E272" s="72"/>
      <c r="F272" s="73"/>
      <c r="G272" s="72"/>
      <c r="H272" s="59"/>
      <c r="I272" s="59"/>
      <c r="J272" s="70"/>
    </row>
    <row r="273" s="39" customFormat="1" customHeight="1" spans="1:10">
      <c r="A273" s="59"/>
      <c r="B273" s="59"/>
      <c r="C273" s="71"/>
      <c r="D273" s="59"/>
      <c r="E273" s="72"/>
      <c r="F273" s="73"/>
      <c r="G273" s="72"/>
      <c r="H273" s="59"/>
      <c r="I273" s="59"/>
      <c r="J273" s="70"/>
    </row>
    <row r="274" s="39" customFormat="1" customHeight="1" spans="1:10">
      <c r="A274" s="59"/>
      <c r="B274" s="59"/>
      <c r="C274" s="71"/>
      <c r="D274" s="59"/>
      <c r="E274" s="72"/>
      <c r="F274" s="73"/>
      <c r="G274" s="72"/>
      <c r="H274" s="59"/>
      <c r="I274" s="59"/>
      <c r="J274" s="63"/>
    </row>
    <row r="275" s="39" customFormat="1" customHeight="1" spans="1:10">
      <c r="A275" s="59"/>
      <c r="B275" s="59"/>
      <c r="C275" s="71"/>
      <c r="D275" s="59"/>
      <c r="E275" s="72"/>
      <c r="F275" s="73"/>
      <c r="G275" s="72"/>
      <c r="H275" s="59"/>
      <c r="I275" s="59"/>
      <c r="J275" s="70"/>
    </row>
    <row r="276" s="39" customFormat="1" customHeight="1" spans="1:10">
      <c r="A276" s="59"/>
      <c r="B276" s="59"/>
      <c r="C276" s="71"/>
      <c r="D276" s="59"/>
      <c r="E276" s="72"/>
      <c r="F276" s="73"/>
      <c r="G276" s="72"/>
      <c r="H276" s="59"/>
      <c r="I276" s="59"/>
      <c r="J276" s="70"/>
    </row>
  </sheetData>
  <mergeCells count="1">
    <mergeCell ref="A1:J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6"/>
  <sheetViews>
    <sheetView workbookViewId="0">
      <selection activeCell="E11" sqref="E11"/>
    </sheetView>
  </sheetViews>
  <sheetFormatPr defaultColWidth="9" defaultRowHeight="35.1" customHeight="1"/>
  <cols>
    <col min="1" max="1" width="4.38333333333333" customWidth="1"/>
    <col min="2" max="2" width="17.5" customWidth="1"/>
    <col min="3" max="3" width="28.3583333333333" style="1" customWidth="1"/>
    <col min="4" max="4" width="19.3833333333333" customWidth="1"/>
    <col min="5" max="5" width="9.75" style="2" customWidth="1"/>
    <col min="6" max="6" width="9.13333333333333" style="3" customWidth="1"/>
    <col min="7" max="7" width="8" style="4" customWidth="1"/>
    <col min="8" max="8" width="8" style="5" customWidth="1"/>
    <col min="9" max="9" width="11.75" style="5" customWidth="1"/>
    <col min="10" max="10" width="16.3833333333333" style="5" customWidth="1"/>
  </cols>
  <sheetData>
    <row r="1" ht="56.1" customHeight="1" spans="1:10">
      <c r="A1" s="6" t="s">
        <v>610</v>
      </c>
      <c r="B1" s="6"/>
      <c r="C1" s="6"/>
      <c r="D1" s="6"/>
      <c r="E1" s="6"/>
      <c r="F1" s="6"/>
      <c r="G1" s="6"/>
      <c r="H1" s="6"/>
      <c r="I1" s="6"/>
      <c r="J1" s="6"/>
    </row>
    <row r="2" customHeight="1" spans="1:10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</row>
    <row r="3" customHeight="1" spans="1:10">
      <c r="A3" s="11">
        <v>1</v>
      </c>
      <c r="B3" s="11">
        <v>23101408729</v>
      </c>
      <c r="C3" s="12" t="s">
        <v>611</v>
      </c>
      <c r="D3" s="12" t="s">
        <v>612</v>
      </c>
      <c r="E3" s="13">
        <v>83.07</v>
      </c>
      <c r="F3" s="14">
        <v>84.45</v>
      </c>
      <c r="G3" s="15">
        <f>E3*0.4+F3*0.6</f>
        <v>83.898</v>
      </c>
      <c r="H3" s="16" t="s">
        <v>203</v>
      </c>
      <c r="I3" s="11" t="s">
        <v>15</v>
      </c>
      <c r="J3" s="27">
        <v>45265</v>
      </c>
    </row>
    <row r="4" customHeight="1" spans="1:10">
      <c r="A4" s="11">
        <v>2</v>
      </c>
      <c r="B4" s="11">
        <v>23101408416</v>
      </c>
      <c r="C4" s="12" t="s">
        <v>611</v>
      </c>
      <c r="D4" s="12" t="s">
        <v>612</v>
      </c>
      <c r="E4" s="13">
        <v>79.82</v>
      </c>
      <c r="F4" s="17">
        <v>75.65</v>
      </c>
      <c r="G4" s="15">
        <f>E4*0.4+F4*0.6</f>
        <v>77.318</v>
      </c>
      <c r="H4" s="16" t="s">
        <v>210</v>
      </c>
      <c r="I4" s="11" t="s">
        <v>20</v>
      </c>
      <c r="J4" s="27"/>
    </row>
    <row r="5" customHeight="1" spans="1:10">
      <c r="A5" s="11">
        <v>3</v>
      </c>
      <c r="B5" s="11">
        <v>23101408807</v>
      </c>
      <c r="C5" s="12" t="s">
        <v>611</v>
      </c>
      <c r="D5" s="12" t="s">
        <v>612</v>
      </c>
      <c r="E5" s="13">
        <v>78.53</v>
      </c>
      <c r="F5" s="17" t="s">
        <v>243</v>
      </c>
      <c r="G5" s="15" t="s">
        <v>244</v>
      </c>
      <c r="H5" s="16" t="s">
        <v>244</v>
      </c>
      <c r="I5" s="11" t="s">
        <v>20</v>
      </c>
      <c r="J5" s="27"/>
    </row>
    <row r="6" customHeight="1" spans="1:10">
      <c r="A6" s="11"/>
      <c r="B6" s="11"/>
      <c r="C6" s="18"/>
      <c r="D6" s="19"/>
      <c r="E6" s="13"/>
      <c r="F6" s="17"/>
      <c r="G6" s="15"/>
      <c r="H6" s="16"/>
      <c r="I6" s="11"/>
      <c r="J6" s="27"/>
    </row>
    <row r="7" customHeight="1" spans="1:10">
      <c r="A7" s="11"/>
      <c r="B7" s="11"/>
      <c r="C7" s="18"/>
      <c r="D7" s="19"/>
      <c r="E7" s="13"/>
      <c r="F7" s="17"/>
      <c r="G7" s="15"/>
      <c r="H7" s="16"/>
      <c r="I7" s="11"/>
      <c r="J7" s="27"/>
    </row>
    <row r="8" customHeight="1" spans="1:10">
      <c r="A8" s="11"/>
      <c r="B8" s="11"/>
      <c r="C8" s="18"/>
      <c r="D8" s="19"/>
      <c r="E8" s="13"/>
      <c r="F8" s="17"/>
      <c r="G8" s="15"/>
      <c r="H8" s="16"/>
      <c r="I8" s="11"/>
      <c r="J8" s="27"/>
    </row>
    <row r="9" customHeight="1" spans="1:10">
      <c r="A9" s="11"/>
      <c r="B9" s="11"/>
      <c r="C9" s="18"/>
      <c r="D9" s="19"/>
      <c r="E9" s="13"/>
      <c r="F9" s="17"/>
      <c r="G9" s="15"/>
      <c r="H9" s="16"/>
      <c r="I9" s="11"/>
      <c r="J9" s="27"/>
    </row>
    <row r="10" customHeight="1" spans="1:10">
      <c r="A10" s="11"/>
      <c r="B10" s="11"/>
      <c r="C10" s="18"/>
      <c r="D10" s="19"/>
      <c r="E10" s="13"/>
      <c r="F10" s="17"/>
      <c r="G10" s="15"/>
      <c r="H10" s="16"/>
      <c r="I10" s="11"/>
      <c r="J10" s="27"/>
    </row>
    <row r="11" customHeight="1" spans="1:10">
      <c r="A11" s="11"/>
      <c r="B11" s="11"/>
      <c r="C11" s="18"/>
      <c r="D11" s="19"/>
      <c r="E11" s="13"/>
      <c r="F11" s="17"/>
      <c r="G11" s="15"/>
      <c r="H11" s="16"/>
      <c r="I11" s="11"/>
      <c r="J11" s="27"/>
    </row>
    <row r="12" customHeight="1" spans="1:10">
      <c r="A12" s="11"/>
      <c r="B12" s="11"/>
      <c r="C12" s="18"/>
      <c r="D12" s="19"/>
      <c r="E12" s="13"/>
      <c r="F12" s="17"/>
      <c r="G12" s="15"/>
      <c r="H12" s="16"/>
      <c r="I12" s="11"/>
      <c r="J12" s="27"/>
    </row>
    <row r="13" customHeight="1" spans="1:10">
      <c r="A13" s="11"/>
      <c r="B13" s="11"/>
      <c r="C13" s="18"/>
      <c r="D13" s="19"/>
      <c r="E13" s="13"/>
      <c r="F13" s="17"/>
      <c r="G13" s="15"/>
      <c r="H13" s="16"/>
      <c r="I13" s="11"/>
      <c r="J13" s="27"/>
    </row>
    <row r="14" customHeight="1" spans="1:10">
      <c r="A14" s="11"/>
      <c r="B14" s="11"/>
      <c r="C14" s="18"/>
      <c r="D14" s="19"/>
      <c r="E14" s="13"/>
      <c r="F14" s="17"/>
      <c r="G14" s="15"/>
      <c r="H14" s="16"/>
      <c r="I14" s="11"/>
      <c r="J14" s="27"/>
    </row>
    <row r="15" customHeight="1" spans="1:10">
      <c r="A15" s="11"/>
      <c r="B15" s="11"/>
      <c r="C15" s="18"/>
      <c r="D15" s="19"/>
      <c r="E15" s="13"/>
      <c r="F15" s="17"/>
      <c r="G15" s="15"/>
      <c r="H15" s="16"/>
      <c r="I15" s="11"/>
      <c r="J15" s="27"/>
    </row>
    <row r="16" customHeight="1" spans="1:10">
      <c r="A16" s="11"/>
      <c r="B16" s="11"/>
      <c r="C16" s="18"/>
      <c r="D16" s="19"/>
      <c r="E16" s="13"/>
      <c r="F16" s="17"/>
      <c r="G16" s="15"/>
      <c r="H16" s="15"/>
      <c r="I16" s="11"/>
      <c r="J16" s="27"/>
    </row>
    <row r="17" customHeight="1" spans="1:10">
      <c r="A17" s="11"/>
      <c r="B17" s="11"/>
      <c r="C17" s="18"/>
      <c r="D17" s="19"/>
      <c r="E17" s="13"/>
      <c r="F17" s="17"/>
      <c r="G17" s="15"/>
      <c r="H17" s="15"/>
      <c r="I17" s="11"/>
      <c r="J17" s="27"/>
    </row>
    <row r="18" customHeight="1" spans="1:10">
      <c r="A18" s="11"/>
      <c r="B18" s="11"/>
      <c r="C18" s="18"/>
      <c r="D18" s="19"/>
      <c r="E18" s="13"/>
      <c r="F18" s="17"/>
      <c r="G18" s="15"/>
      <c r="H18" s="15"/>
      <c r="I18" s="11"/>
      <c r="J18" s="27"/>
    </row>
    <row r="19" customHeight="1" spans="1:10">
      <c r="A19" s="11"/>
      <c r="B19" s="11"/>
      <c r="C19" s="18"/>
      <c r="D19" s="19"/>
      <c r="E19" s="13"/>
      <c r="F19" s="17"/>
      <c r="G19" s="15"/>
      <c r="H19" s="15"/>
      <c r="I19" s="11"/>
      <c r="J19" s="27"/>
    </row>
    <row r="20" customHeight="1" spans="1:10">
      <c r="A20" s="11"/>
      <c r="B20" s="11"/>
      <c r="C20" s="18"/>
      <c r="D20" s="19"/>
      <c r="E20" s="13"/>
      <c r="F20" s="17"/>
      <c r="G20" s="15"/>
      <c r="H20" s="16"/>
      <c r="I20" s="11"/>
      <c r="J20" s="27"/>
    </row>
    <row r="21" customHeight="1" spans="1:10">
      <c r="A21" s="11"/>
      <c r="B21" s="11"/>
      <c r="C21" s="18"/>
      <c r="D21" s="19"/>
      <c r="E21" s="13"/>
      <c r="F21" s="17"/>
      <c r="G21" s="15"/>
      <c r="H21" s="16"/>
      <c r="I21" s="11"/>
      <c r="J21" s="27"/>
    </row>
    <row r="22" customHeight="1" spans="1:10">
      <c r="A22" s="11"/>
      <c r="B22" s="11"/>
      <c r="C22" s="18"/>
      <c r="D22" s="19"/>
      <c r="E22" s="13"/>
      <c r="F22" s="17"/>
      <c r="G22" s="15"/>
      <c r="H22" s="16"/>
      <c r="I22" s="11"/>
      <c r="J22" s="27"/>
    </row>
    <row r="23" customHeight="1" spans="1:10">
      <c r="A23" s="11"/>
      <c r="B23" s="11"/>
      <c r="C23" s="18"/>
      <c r="D23" s="19"/>
      <c r="E23" s="13"/>
      <c r="F23" s="17"/>
      <c r="G23" s="15"/>
      <c r="H23" s="16"/>
      <c r="I23" s="11"/>
      <c r="J23" s="27"/>
    </row>
    <row r="24" customHeight="1" spans="1:10">
      <c r="A24" s="11"/>
      <c r="B24" s="11"/>
      <c r="C24" s="18"/>
      <c r="D24" s="19"/>
      <c r="E24" s="13"/>
      <c r="F24" s="17"/>
      <c r="G24" s="15"/>
      <c r="H24" s="16"/>
      <c r="I24" s="11"/>
      <c r="J24" s="27"/>
    </row>
    <row r="25" customHeight="1" spans="1:10">
      <c r="A25" s="11"/>
      <c r="B25" s="11"/>
      <c r="C25" s="18"/>
      <c r="D25" s="19"/>
      <c r="E25" s="13"/>
      <c r="F25" s="17"/>
      <c r="G25" s="15"/>
      <c r="H25" s="16"/>
      <c r="I25" s="11"/>
      <c r="J25" s="27"/>
    </row>
    <row r="26" customHeight="1" spans="1:10">
      <c r="A26" s="11"/>
      <c r="B26" s="11"/>
      <c r="C26" s="18"/>
      <c r="D26" s="19"/>
      <c r="E26" s="13"/>
      <c r="F26" s="17"/>
      <c r="G26" s="15"/>
      <c r="H26" s="20"/>
      <c r="I26" s="11"/>
      <c r="J26" s="27"/>
    </row>
    <row r="27" customHeight="1" spans="1:10">
      <c r="A27" s="11"/>
      <c r="B27" s="11"/>
      <c r="C27" s="18"/>
      <c r="D27" s="19"/>
      <c r="E27" s="13"/>
      <c r="F27" s="17"/>
      <c r="G27" s="15"/>
      <c r="H27" s="21"/>
      <c r="I27" s="11"/>
      <c r="J27" s="27"/>
    </row>
    <row r="28" customHeight="1" spans="1:10">
      <c r="A28" s="11"/>
      <c r="B28" s="11"/>
      <c r="C28" s="18"/>
      <c r="D28" s="19"/>
      <c r="E28" s="13"/>
      <c r="F28" s="17"/>
      <c r="G28" s="15"/>
      <c r="H28" s="15"/>
      <c r="I28" s="11"/>
      <c r="J28" s="27"/>
    </row>
    <row r="29" customHeight="1" spans="1:10">
      <c r="A29" s="11"/>
      <c r="B29" s="11"/>
      <c r="C29" s="18"/>
      <c r="D29" s="19"/>
      <c r="E29" s="13"/>
      <c r="F29" s="17"/>
      <c r="G29" s="15"/>
      <c r="H29" s="15"/>
      <c r="I29" s="11"/>
      <c r="J29" s="27"/>
    </row>
    <row r="30" customHeight="1" spans="1:10">
      <c r="A30" s="11"/>
      <c r="B30" s="11"/>
      <c r="C30" s="18"/>
      <c r="D30" s="19"/>
      <c r="E30" s="13"/>
      <c r="F30" s="17"/>
      <c r="G30" s="15"/>
      <c r="H30" s="15"/>
      <c r="I30" s="11"/>
      <c r="J30" s="27"/>
    </row>
    <row r="31" customHeight="1" spans="1:10">
      <c r="A31" s="11"/>
      <c r="B31" s="11"/>
      <c r="C31" s="18"/>
      <c r="D31" s="19"/>
      <c r="E31" s="13"/>
      <c r="F31" s="17"/>
      <c r="G31" s="15"/>
      <c r="H31" s="15"/>
      <c r="I31" s="11"/>
      <c r="J31" s="27"/>
    </row>
    <row r="32" customHeight="1" spans="1:10">
      <c r="A32" s="11"/>
      <c r="B32" s="11"/>
      <c r="C32" s="18"/>
      <c r="D32" s="19"/>
      <c r="E32" s="13"/>
      <c r="F32" s="17"/>
      <c r="G32" s="15"/>
      <c r="H32" s="15"/>
      <c r="I32" s="11"/>
      <c r="J32" s="27"/>
    </row>
    <row r="33" customHeight="1" spans="1:10">
      <c r="A33" s="11"/>
      <c r="B33" s="11"/>
      <c r="C33" s="18"/>
      <c r="D33" s="19"/>
      <c r="E33" s="13"/>
      <c r="F33" s="17"/>
      <c r="G33" s="15"/>
      <c r="H33" s="15"/>
      <c r="I33" s="11"/>
      <c r="J33" s="27"/>
    </row>
    <row r="34" customHeight="1" spans="1:10">
      <c r="A34" s="11"/>
      <c r="B34" s="11"/>
      <c r="C34" s="18"/>
      <c r="D34" s="19"/>
      <c r="E34" s="13"/>
      <c r="F34" s="17"/>
      <c r="G34" s="15"/>
      <c r="H34" s="15"/>
      <c r="I34" s="11"/>
      <c r="J34" s="27"/>
    </row>
    <row r="35" customHeight="1" spans="1:10">
      <c r="A35" s="11"/>
      <c r="B35" s="11"/>
      <c r="C35" s="18"/>
      <c r="D35" s="19"/>
      <c r="E35" s="13"/>
      <c r="F35" s="17"/>
      <c r="G35" s="15"/>
      <c r="H35" s="15"/>
      <c r="I35" s="11"/>
      <c r="J35" s="27"/>
    </row>
    <row r="36" customHeight="1" spans="1:10">
      <c r="A36" s="11"/>
      <c r="B36" s="11"/>
      <c r="C36" s="18"/>
      <c r="D36" s="22"/>
      <c r="E36" s="13"/>
      <c r="F36" s="17"/>
      <c r="G36" s="15"/>
      <c r="H36" s="15"/>
      <c r="I36" s="11"/>
      <c r="J36" s="27"/>
    </row>
    <row r="37" customHeight="1" spans="1:10">
      <c r="A37" s="11"/>
      <c r="B37" s="11"/>
      <c r="C37" s="18"/>
      <c r="D37" s="22"/>
      <c r="E37" s="13"/>
      <c r="F37" s="17"/>
      <c r="G37" s="15"/>
      <c r="H37" s="15"/>
      <c r="I37" s="11"/>
      <c r="J37" s="27"/>
    </row>
    <row r="38" customHeight="1" spans="1:10">
      <c r="A38" s="11"/>
      <c r="B38" s="11"/>
      <c r="C38" s="18"/>
      <c r="D38" s="22"/>
      <c r="E38" s="13"/>
      <c r="F38" s="17"/>
      <c r="G38" s="15"/>
      <c r="H38" s="15"/>
      <c r="I38" s="11"/>
      <c r="J38" s="27"/>
    </row>
    <row r="39" customHeight="1" spans="1:10">
      <c r="A39" s="11"/>
      <c r="B39" s="11"/>
      <c r="C39" s="18"/>
      <c r="D39" s="22"/>
      <c r="E39" s="13"/>
      <c r="F39" s="17"/>
      <c r="G39" s="15"/>
      <c r="H39" s="15"/>
      <c r="I39" s="11"/>
      <c r="J39" s="27"/>
    </row>
    <row r="40" customHeight="1" spans="1:10">
      <c r="A40" s="11"/>
      <c r="B40" s="11"/>
      <c r="C40" s="18"/>
      <c r="D40" s="22"/>
      <c r="E40" s="13"/>
      <c r="F40" s="17"/>
      <c r="G40" s="15"/>
      <c r="H40" s="15"/>
      <c r="I40" s="11"/>
      <c r="J40" s="27"/>
    </row>
    <row r="41" customHeight="1" spans="1:10">
      <c r="A41" s="11"/>
      <c r="B41" s="11"/>
      <c r="C41" s="18"/>
      <c r="D41" s="22"/>
      <c r="E41" s="13"/>
      <c r="F41" s="17"/>
      <c r="G41" s="15"/>
      <c r="H41" s="15"/>
      <c r="I41" s="11"/>
      <c r="J41" s="27"/>
    </row>
    <row r="42" customHeight="1" spans="1:10">
      <c r="A42" s="11"/>
      <c r="B42" s="11"/>
      <c r="C42" s="18"/>
      <c r="D42" s="22"/>
      <c r="E42" s="23"/>
      <c r="F42" s="24"/>
      <c r="G42" s="15"/>
      <c r="H42" s="15"/>
      <c r="I42" s="11"/>
      <c r="J42" s="27"/>
    </row>
    <row r="43" customHeight="1" spans="1:10">
      <c r="A43" s="11"/>
      <c r="B43" s="11"/>
      <c r="C43" s="18"/>
      <c r="D43" s="22"/>
      <c r="E43" s="13"/>
      <c r="F43" s="17"/>
      <c r="G43" s="15"/>
      <c r="H43" s="15"/>
      <c r="I43" s="11"/>
      <c r="J43" s="27"/>
    </row>
    <row r="44" customHeight="1" spans="1:10">
      <c r="A44" s="11"/>
      <c r="B44" s="11"/>
      <c r="C44" s="18"/>
      <c r="D44" s="22"/>
      <c r="E44" s="13"/>
      <c r="F44" s="17"/>
      <c r="G44" s="15"/>
      <c r="H44" s="15"/>
      <c r="I44" s="11"/>
      <c r="J44" s="27"/>
    </row>
    <row r="45" customHeight="1" spans="1:10">
      <c r="A45" s="11"/>
      <c r="B45" s="11"/>
      <c r="C45" s="18"/>
      <c r="D45" s="22"/>
      <c r="E45" s="23"/>
      <c r="F45" s="17"/>
      <c r="G45" s="15"/>
      <c r="H45" s="15"/>
      <c r="I45" s="11"/>
      <c r="J45" s="27"/>
    </row>
    <row r="46" customHeight="1" spans="1:10">
      <c r="A46" s="11"/>
      <c r="B46" s="11"/>
      <c r="C46" s="18"/>
      <c r="D46" s="22"/>
      <c r="E46" s="23"/>
      <c r="F46" s="17"/>
      <c r="G46" s="15"/>
      <c r="H46" s="15"/>
      <c r="I46" s="11"/>
      <c r="J46" s="27"/>
    </row>
    <row r="47" customHeight="1" spans="1:10">
      <c r="A47" s="11"/>
      <c r="B47" s="11"/>
      <c r="C47" s="18"/>
      <c r="D47" s="22"/>
      <c r="E47" s="23"/>
      <c r="F47" s="17"/>
      <c r="G47" s="15"/>
      <c r="H47" s="15"/>
      <c r="I47" s="11"/>
      <c r="J47" s="27"/>
    </row>
    <row r="48" customHeight="1" spans="1:10">
      <c r="A48" s="11"/>
      <c r="B48" s="11"/>
      <c r="C48" s="18"/>
      <c r="D48" s="22"/>
      <c r="E48" s="23"/>
      <c r="F48" s="17"/>
      <c r="G48" s="15"/>
      <c r="H48" s="15"/>
      <c r="I48" s="11"/>
      <c r="J48" s="27"/>
    </row>
    <row r="49" customHeight="1" spans="1:10">
      <c r="A49" s="11"/>
      <c r="B49" s="11"/>
      <c r="C49" s="18"/>
      <c r="D49" s="22"/>
      <c r="E49" s="23"/>
      <c r="F49" s="17"/>
      <c r="G49" s="15"/>
      <c r="H49" s="15"/>
      <c r="I49" s="11"/>
      <c r="J49" s="27"/>
    </row>
    <row r="50" customHeight="1" spans="1:10">
      <c r="A50" s="11"/>
      <c r="B50" s="11"/>
      <c r="C50" s="18"/>
      <c r="D50" s="22"/>
      <c r="E50" s="13"/>
      <c r="F50" s="17"/>
      <c r="G50" s="15"/>
      <c r="H50" s="15"/>
      <c r="I50" s="11"/>
      <c r="J50" s="27"/>
    </row>
    <row r="51" customHeight="1" spans="1:10">
      <c r="A51" s="11"/>
      <c r="B51" s="11"/>
      <c r="C51" s="18"/>
      <c r="D51" s="22"/>
      <c r="E51" s="13"/>
      <c r="F51" s="24"/>
      <c r="G51" s="13"/>
      <c r="H51" s="11"/>
      <c r="I51" s="11"/>
      <c r="J51" s="27"/>
    </row>
    <row r="52" customHeight="1" spans="1:10">
      <c r="A52" s="11"/>
      <c r="B52" s="11"/>
      <c r="C52" s="18"/>
      <c r="D52" s="22"/>
      <c r="E52" s="13"/>
      <c r="F52" s="17"/>
      <c r="G52" s="15"/>
      <c r="H52" s="15"/>
      <c r="I52" s="11"/>
      <c r="J52" s="27"/>
    </row>
    <row r="53" customHeight="1" spans="1:10">
      <c r="A53" s="11"/>
      <c r="B53" s="11"/>
      <c r="C53" s="18"/>
      <c r="D53" s="22"/>
      <c r="E53" s="13"/>
      <c r="F53" s="17"/>
      <c r="G53" s="15"/>
      <c r="H53" s="15"/>
      <c r="I53" s="11"/>
      <c r="J53" s="27"/>
    </row>
    <row r="54" customHeight="1" spans="1:10">
      <c r="A54" s="11"/>
      <c r="B54" s="11"/>
      <c r="C54" s="18"/>
      <c r="D54" s="22"/>
      <c r="E54" s="13"/>
      <c r="F54" s="24"/>
      <c r="G54" s="13"/>
      <c r="H54" s="11"/>
      <c r="I54" s="11"/>
      <c r="J54" s="27"/>
    </row>
    <row r="55" customHeight="1" spans="1:10">
      <c r="A55" s="11"/>
      <c r="B55" s="11"/>
      <c r="C55" s="18"/>
      <c r="D55" s="22"/>
      <c r="E55" s="13"/>
      <c r="F55" s="24"/>
      <c r="G55" s="13"/>
      <c r="H55" s="11"/>
      <c r="I55" s="11"/>
      <c r="J55" s="27"/>
    </row>
    <row r="56" customHeight="1" spans="1:10">
      <c r="A56" s="11"/>
      <c r="B56" s="11"/>
      <c r="C56" s="18"/>
      <c r="D56" s="22"/>
      <c r="E56" s="13"/>
      <c r="F56" s="24"/>
      <c r="G56" s="13"/>
      <c r="H56" s="11"/>
      <c r="I56" s="11"/>
      <c r="J56" s="27"/>
    </row>
    <row r="57" customHeight="1" spans="1:10">
      <c r="A57" s="11"/>
      <c r="B57" s="11"/>
      <c r="C57" s="18"/>
      <c r="D57" s="25"/>
      <c r="E57" s="23"/>
      <c r="F57" s="24"/>
      <c r="G57" s="13"/>
      <c r="H57" s="11"/>
      <c r="I57" s="11"/>
      <c r="J57" s="27"/>
    </row>
    <row r="58" customHeight="1" spans="1:10">
      <c r="A58" s="11"/>
      <c r="B58" s="11"/>
      <c r="C58" s="18"/>
      <c r="D58" s="25"/>
      <c r="E58" s="13"/>
      <c r="F58" s="26"/>
      <c r="G58" s="13"/>
      <c r="H58" s="11"/>
      <c r="I58" s="11"/>
      <c r="J58" s="27"/>
    </row>
    <row r="59" customHeight="1" spans="1:10">
      <c r="A59" s="11"/>
      <c r="B59" s="11"/>
      <c r="C59" s="18"/>
      <c r="D59" s="25"/>
      <c r="E59" s="13"/>
      <c r="F59" s="24"/>
      <c r="G59" s="13"/>
      <c r="H59" s="11"/>
      <c r="I59" s="11"/>
      <c r="J59" s="27"/>
    </row>
    <row r="60" customHeight="1" spans="1:10">
      <c r="A60" s="11"/>
      <c r="B60" s="11"/>
      <c r="C60" s="18"/>
      <c r="D60" s="22"/>
      <c r="E60" s="23"/>
      <c r="F60" s="24"/>
      <c r="G60" s="13"/>
      <c r="H60" s="11"/>
      <c r="I60" s="11"/>
      <c r="J60" s="27"/>
    </row>
    <row r="61" customHeight="1" spans="1:10">
      <c r="A61" s="11"/>
      <c r="B61" s="11"/>
      <c r="C61" s="18"/>
      <c r="D61" s="22"/>
      <c r="E61" s="23"/>
      <c r="F61" s="24"/>
      <c r="G61" s="13"/>
      <c r="H61" s="11"/>
      <c r="I61" s="11"/>
      <c r="J61" s="27"/>
    </row>
    <row r="62" customHeight="1" spans="1:10">
      <c r="A62" s="11"/>
      <c r="B62" s="11"/>
      <c r="C62" s="18"/>
      <c r="D62" s="22"/>
      <c r="E62" s="23"/>
      <c r="F62" s="24"/>
      <c r="G62" s="13"/>
      <c r="H62" s="11"/>
      <c r="I62" s="11"/>
      <c r="J62" s="27"/>
    </row>
    <row r="63" customHeight="1" spans="1:10">
      <c r="A63" s="11"/>
      <c r="B63" s="11"/>
      <c r="C63" s="18"/>
      <c r="D63" s="22"/>
      <c r="E63" s="23"/>
      <c r="F63" s="24"/>
      <c r="G63" s="13"/>
      <c r="H63" s="11"/>
      <c r="I63" s="11"/>
      <c r="J63" s="27"/>
    </row>
    <row r="64" customHeight="1" spans="1:10">
      <c r="A64" s="11"/>
      <c r="B64" s="11"/>
      <c r="C64" s="18"/>
      <c r="D64" s="25"/>
      <c r="E64" s="23"/>
      <c r="F64" s="24"/>
      <c r="G64" s="13"/>
      <c r="H64" s="11"/>
      <c r="I64" s="11"/>
      <c r="J64" s="27"/>
    </row>
    <row r="65" customHeight="1" spans="1:10">
      <c r="A65" s="11"/>
      <c r="B65" s="11"/>
      <c r="C65" s="18"/>
      <c r="D65" s="25"/>
      <c r="E65" s="23"/>
      <c r="F65" s="24"/>
      <c r="G65" s="13"/>
      <c r="H65" s="11"/>
      <c r="I65" s="11"/>
      <c r="J65" s="27"/>
    </row>
    <row r="66" customHeight="1" spans="1:10">
      <c r="A66" s="11"/>
      <c r="B66" s="11"/>
      <c r="C66" s="18"/>
      <c r="D66" s="25"/>
      <c r="E66" s="13"/>
      <c r="F66" s="24"/>
      <c r="G66" s="13"/>
      <c r="H66" s="11"/>
      <c r="I66" s="11"/>
      <c r="J66" s="27"/>
    </row>
    <row r="67" customHeight="1" spans="1:10">
      <c r="A67" s="11"/>
      <c r="B67" s="11"/>
      <c r="C67" s="18"/>
      <c r="D67" s="22"/>
      <c r="E67" s="23"/>
      <c r="F67" s="24"/>
      <c r="G67" s="13"/>
      <c r="H67" s="11"/>
      <c r="I67" s="11"/>
      <c r="J67" s="27"/>
    </row>
    <row r="68" customHeight="1" spans="1:10">
      <c r="A68" s="11"/>
      <c r="B68" s="11"/>
      <c r="C68" s="18"/>
      <c r="D68" s="22"/>
      <c r="E68" s="23"/>
      <c r="F68" s="24"/>
      <c r="G68" s="13"/>
      <c r="H68" s="11"/>
      <c r="I68" s="11"/>
      <c r="J68" s="27"/>
    </row>
    <row r="69" customHeight="1" spans="1:10">
      <c r="A69" s="11"/>
      <c r="B69" s="11"/>
      <c r="C69" s="18"/>
      <c r="D69" s="22"/>
      <c r="E69" s="23"/>
      <c r="F69" s="17"/>
      <c r="G69" s="15"/>
      <c r="H69" s="15"/>
      <c r="I69" s="11"/>
      <c r="J69" s="27"/>
    </row>
    <row r="70" customHeight="1" spans="1:10">
      <c r="A70" s="11"/>
      <c r="B70" s="11"/>
      <c r="C70" s="18"/>
      <c r="D70" s="22"/>
      <c r="E70" s="23"/>
      <c r="F70" s="17"/>
      <c r="G70" s="15"/>
      <c r="H70" s="15"/>
      <c r="I70" s="11"/>
      <c r="J70" s="27"/>
    </row>
    <row r="71" customHeight="1" spans="1:10">
      <c r="A71" s="11"/>
      <c r="B71" s="11"/>
      <c r="C71" s="18"/>
      <c r="D71" s="22"/>
      <c r="E71" s="13"/>
      <c r="F71" s="17"/>
      <c r="G71" s="15"/>
      <c r="H71" s="15"/>
      <c r="I71" s="11"/>
      <c r="J71" s="27"/>
    </row>
    <row r="72" customHeight="1" spans="1:10">
      <c r="A72" s="11"/>
      <c r="B72" s="11"/>
      <c r="C72" s="18"/>
      <c r="D72" s="22"/>
      <c r="E72" s="13"/>
      <c r="F72" s="17"/>
      <c r="G72" s="15"/>
      <c r="H72" s="15"/>
      <c r="I72" s="11"/>
      <c r="J72" s="27"/>
    </row>
    <row r="73" customHeight="1" spans="1:10">
      <c r="A73" s="11"/>
      <c r="B73" s="11"/>
      <c r="C73" s="18"/>
      <c r="D73" s="22"/>
      <c r="E73" s="13"/>
      <c r="F73" s="17"/>
      <c r="G73" s="15"/>
      <c r="H73" s="15"/>
      <c r="I73" s="11"/>
      <c r="J73" s="27"/>
    </row>
    <row r="74" customHeight="1" spans="1:10">
      <c r="A74" s="11"/>
      <c r="B74" s="11"/>
      <c r="C74" s="18"/>
      <c r="D74" s="22"/>
      <c r="E74" s="13"/>
      <c r="F74" s="17"/>
      <c r="G74" s="15"/>
      <c r="H74" s="15"/>
      <c r="I74" s="11"/>
      <c r="J74" s="27"/>
    </row>
    <row r="75" customHeight="1" spans="1:10">
      <c r="A75" s="11"/>
      <c r="B75" s="11"/>
      <c r="C75" s="18"/>
      <c r="D75" s="22"/>
      <c r="E75" s="13"/>
      <c r="F75" s="17"/>
      <c r="G75" s="15"/>
      <c r="H75" s="15"/>
      <c r="I75" s="11"/>
      <c r="J75" s="27"/>
    </row>
    <row r="76" customHeight="1" spans="1:10">
      <c r="A76" s="11"/>
      <c r="B76" s="11"/>
      <c r="C76" s="18"/>
      <c r="D76" s="22"/>
      <c r="E76" s="13"/>
      <c r="F76" s="17"/>
      <c r="G76" s="15"/>
      <c r="H76" s="15"/>
      <c r="I76" s="11"/>
      <c r="J76" s="27"/>
    </row>
    <row r="77" customHeight="1" spans="1:10">
      <c r="A77" s="11"/>
      <c r="B77" s="11"/>
      <c r="C77" s="28"/>
      <c r="D77" s="18"/>
      <c r="E77" s="13"/>
      <c r="F77" s="17"/>
      <c r="G77" s="15"/>
      <c r="H77" s="15"/>
      <c r="I77" s="11"/>
      <c r="J77" s="27"/>
    </row>
    <row r="78" customHeight="1" spans="1:10">
      <c r="A78" s="11"/>
      <c r="B78" s="11"/>
      <c r="C78" s="28"/>
      <c r="D78" s="18"/>
      <c r="E78" s="13"/>
      <c r="F78" s="29"/>
      <c r="G78" s="23"/>
      <c r="H78" s="30"/>
      <c r="I78" s="11"/>
      <c r="J78" s="27"/>
    </row>
    <row r="79" customHeight="1" spans="1:10">
      <c r="A79" s="11"/>
      <c r="B79" s="11"/>
      <c r="C79" s="28"/>
      <c r="D79" s="18"/>
      <c r="E79" s="13"/>
      <c r="F79" s="29"/>
      <c r="G79" s="23"/>
      <c r="H79" s="30"/>
      <c r="I79" s="11"/>
      <c r="J79" s="27"/>
    </row>
    <row r="80" customHeight="1" spans="1:10">
      <c r="A80" s="11"/>
      <c r="B80" s="11"/>
      <c r="C80" s="28"/>
      <c r="D80" s="18"/>
      <c r="E80" s="13"/>
      <c r="F80" s="29"/>
      <c r="G80" s="23"/>
      <c r="H80" s="30"/>
      <c r="I80" s="11"/>
      <c r="J80" s="27"/>
    </row>
    <row r="81" customHeight="1" spans="1:10">
      <c r="A81" s="11"/>
      <c r="B81" s="11"/>
      <c r="C81" s="28"/>
      <c r="D81" s="18"/>
      <c r="E81" s="13"/>
      <c r="F81" s="29"/>
      <c r="G81" s="23"/>
      <c r="H81" s="30"/>
      <c r="I81" s="11"/>
      <c r="J81" s="27"/>
    </row>
    <row r="82" customHeight="1" spans="1:10">
      <c r="A82" s="11"/>
      <c r="B82" s="11"/>
      <c r="C82" s="28"/>
      <c r="D82" s="18"/>
      <c r="E82" s="13"/>
      <c r="F82" s="29"/>
      <c r="G82" s="23"/>
      <c r="H82" s="30"/>
      <c r="I82" s="11"/>
      <c r="J82" s="27"/>
    </row>
    <row r="83" customHeight="1" spans="1:10">
      <c r="A83" s="11"/>
      <c r="B83" s="11"/>
      <c r="C83" s="28"/>
      <c r="D83" s="18"/>
      <c r="E83" s="13"/>
      <c r="F83" s="29"/>
      <c r="G83" s="23"/>
      <c r="H83" s="30"/>
      <c r="I83" s="11"/>
      <c r="J83" s="27"/>
    </row>
    <row r="84" customHeight="1" spans="1:10">
      <c r="A84" s="11"/>
      <c r="B84" s="11"/>
      <c r="C84" s="18"/>
      <c r="D84" s="18"/>
      <c r="E84" s="13"/>
      <c r="F84" s="29"/>
      <c r="G84" s="23"/>
      <c r="H84" s="30"/>
      <c r="I84" s="11"/>
      <c r="J84" s="27"/>
    </row>
    <row r="85" customHeight="1" spans="1:10">
      <c r="A85" s="11"/>
      <c r="B85" s="11"/>
      <c r="C85" s="18"/>
      <c r="D85" s="18"/>
      <c r="E85" s="13"/>
      <c r="F85" s="29"/>
      <c r="G85" s="23"/>
      <c r="H85" s="30"/>
      <c r="I85" s="11"/>
      <c r="J85" s="27"/>
    </row>
    <row r="86" customHeight="1" spans="1:10">
      <c r="A86" s="11"/>
      <c r="B86" s="11"/>
      <c r="C86" s="18"/>
      <c r="D86" s="18"/>
      <c r="E86" s="13"/>
      <c r="F86" s="29"/>
      <c r="G86" s="23"/>
      <c r="H86" s="30"/>
      <c r="I86" s="11"/>
      <c r="J86" s="27"/>
    </row>
    <row r="87" customHeight="1" spans="1:10">
      <c r="A87" s="11"/>
      <c r="B87" s="11"/>
      <c r="C87" s="18"/>
      <c r="D87" s="18"/>
      <c r="E87" s="13"/>
      <c r="F87" s="24"/>
      <c r="G87" s="23"/>
      <c r="H87" s="30"/>
      <c r="I87" s="11"/>
      <c r="J87" s="27"/>
    </row>
    <row r="88" customHeight="1" spans="1:10">
      <c r="A88" s="11"/>
      <c r="B88" s="11"/>
      <c r="C88" s="18"/>
      <c r="D88" s="18"/>
      <c r="E88" s="13"/>
      <c r="F88" s="29"/>
      <c r="G88" s="23"/>
      <c r="H88" s="30"/>
      <c r="I88" s="11"/>
      <c r="J88" s="27"/>
    </row>
    <row r="89" customHeight="1" spans="1:10">
      <c r="A89" s="11"/>
      <c r="B89" s="11"/>
      <c r="C89" s="18"/>
      <c r="D89" s="18"/>
      <c r="E89" s="13"/>
      <c r="F89" s="29"/>
      <c r="G89" s="23"/>
      <c r="H89" s="30"/>
      <c r="I89" s="11"/>
      <c r="J89" s="27"/>
    </row>
    <row r="90" customHeight="1" spans="1:10">
      <c r="A90" s="11"/>
      <c r="B90" s="28"/>
      <c r="C90" s="28"/>
      <c r="D90" s="11"/>
      <c r="E90" s="13"/>
      <c r="F90" s="17"/>
      <c r="G90" s="15"/>
      <c r="H90" s="15"/>
      <c r="I90" s="11"/>
      <c r="J90" s="27"/>
    </row>
    <row r="91" customHeight="1" spans="1:10">
      <c r="A91" s="11"/>
      <c r="B91" s="28"/>
      <c r="C91" s="31"/>
      <c r="D91" s="11"/>
      <c r="E91" s="13"/>
      <c r="F91" s="17"/>
      <c r="G91" s="15"/>
      <c r="H91" s="15"/>
      <c r="I91" s="11"/>
      <c r="J91" s="27"/>
    </row>
    <row r="92" customHeight="1" spans="1:10">
      <c r="A92" s="11"/>
      <c r="B92" s="31"/>
      <c r="C92" s="31"/>
      <c r="D92" s="11"/>
      <c r="E92" s="13"/>
      <c r="F92" s="17"/>
      <c r="G92" s="15"/>
      <c r="H92" s="15"/>
      <c r="I92" s="11"/>
      <c r="J92" s="27"/>
    </row>
    <row r="93" customHeight="1" spans="1:10">
      <c r="A93" s="11"/>
      <c r="B93" s="31"/>
      <c r="C93" s="31"/>
      <c r="D93" s="11"/>
      <c r="E93" s="13"/>
      <c r="F93" s="17"/>
      <c r="G93" s="15"/>
      <c r="H93" s="15"/>
      <c r="I93" s="11"/>
      <c r="J93" s="27"/>
    </row>
    <row r="94" customHeight="1" spans="1:10">
      <c r="A94" s="11"/>
      <c r="B94" s="28"/>
      <c r="C94" s="31"/>
      <c r="D94" s="11"/>
      <c r="E94" s="13"/>
      <c r="F94" s="17"/>
      <c r="G94" s="15"/>
      <c r="H94" s="15"/>
      <c r="I94" s="11"/>
      <c r="J94" s="27"/>
    </row>
    <row r="95" customHeight="1" spans="1:10">
      <c r="A95" s="11"/>
      <c r="B95" s="31"/>
      <c r="C95" s="31"/>
      <c r="D95" s="11"/>
      <c r="E95" s="13"/>
      <c r="F95" s="17"/>
      <c r="G95" s="15"/>
      <c r="H95" s="15"/>
      <c r="I95" s="11"/>
      <c r="J95" s="27"/>
    </row>
    <row r="96" customHeight="1" spans="1:10">
      <c r="A96" s="11"/>
      <c r="B96" s="28"/>
      <c r="C96" s="28"/>
      <c r="D96" s="18"/>
      <c r="E96" s="13"/>
      <c r="F96" s="32"/>
      <c r="G96" s="15"/>
      <c r="H96" s="15"/>
      <c r="I96" s="11"/>
      <c r="J96" s="27"/>
    </row>
    <row r="97" customHeight="1" spans="1:10">
      <c r="A97" s="11"/>
      <c r="B97" s="28"/>
      <c r="C97" s="31"/>
      <c r="D97" s="33"/>
      <c r="E97" s="13"/>
      <c r="F97" s="24"/>
      <c r="G97" s="15"/>
      <c r="H97" s="15"/>
      <c r="I97" s="11"/>
      <c r="J97" s="27"/>
    </row>
    <row r="98" customHeight="1" spans="1:10">
      <c r="A98" s="11"/>
      <c r="B98" s="18"/>
      <c r="C98" s="18"/>
      <c r="D98" s="28"/>
      <c r="E98" s="13"/>
      <c r="F98" s="24"/>
      <c r="G98" s="15"/>
      <c r="H98" s="15"/>
      <c r="I98" s="11"/>
      <c r="J98" s="27"/>
    </row>
    <row r="99" customHeight="1" spans="1:10">
      <c r="A99" s="11"/>
      <c r="B99" s="18"/>
      <c r="C99" s="18"/>
      <c r="D99" s="28"/>
      <c r="E99" s="13"/>
      <c r="F99" s="24"/>
      <c r="G99" s="15"/>
      <c r="H99" s="15"/>
      <c r="I99" s="11"/>
      <c r="J99" s="27"/>
    </row>
    <row r="100" customHeight="1" spans="1:10">
      <c r="A100" s="11"/>
      <c r="B100" s="28"/>
      <c r="C100" s="28"/>
      <c r="D100" s="11"/>
      <c r="E100" s="13"/>
      <c r="F100" s="24"/>
      <c r="G100" s="15"/>
      <c r="H100" s="15"/>
      <c r="I100" s="11"/>
      <c r="J100" s="27"/>
    </row>
    <row r="101" customHeight="1" spans="1:10">
      <c r="A101" s="11"/>
      <c r="B101" s="28"/>
      <c r="C101" s="28"/>
      <c r="D101" s="11"/>
      <c r="E101" s="13"/>
      <c r="F101" s="24"/>
      <c r="G101" s="13"/>
      <c r="H101" s="11"/>
      <c r="I101" s="11"/>
      <c r="J101" s="27"/>
    </row>
    <row r="102" customHeight="1" spans="1:10">
      <c r="A102" s="11"/>
      <c r="B102" s="28"/>
      <c r="C102" s="28"/>
      <c r="D102" s="18"/>
      <c r="E102" s="13"/>
      <c r="F102" s="24"/>
      <c r="G102" s="13"/>
      <c r="H102" s="11"/>
      <c r="I102" s="11"/>
      <c r="J102" s="27"/>
    </row>
    <row r="103" customHeight="1" spans="1:10">
      <c r="A103" s="11"/>
      <c r="B103" s="28"/>
      <c r="C103" s="28"/>
      <c r="D103" s="18"/>
      <c r="E103" s="13"/>
      <c r="F103" s="24"/>
      <c r="G103" s="13"/>
      <c r="H103" s="11"/>
      <c r="I103" s="11"/>
      <c r="J103" s="27"/>
    </row>
    <row r="104" customHeight="1" spans="1:10">
      <c r="A104" s="11"/>
      <c r="B104" s="28"/>
      <c r="C104" s="28"/>
      <c r="D104" s="18"/>
      <c r="E104" s="13"/>
      <c r="F104" s="24"/>
      <c r="G104" s="13"/>
      <c r="H104" s="11"/>
      <c r="I104" s="11"/>
      <c r="J104" s="34"/>
    </row>
    <row r="105" customHeight="1" spans="1:10">
      <c r="A105" s="11"/>
      <c r="B105" s="28"/>
      <c r="C105" s="28"/>
      <c r="D105" s="11"/>
      <c r="E105" s="13"/>
      <c r="F105" s="24"/>
      <c r="G105" s="13"/>
      <c r="H105" s="11"/>
      <c r="I105" s="11"/>
      <c r="J105" s="34"/>
    </row>
    <row r="106" customHeight="1" spans="1:10">
      <c r="A106" s="11"/>
      <c r="B106" s="28"/>
      <c r="C106" s="28"/>
      <c r="D106" s="18"/>
      <c r="E106" s="13"/>
      <c r="F106" s="24"/>
      <c r="G106" s="13"/>
      <c r="H106" s="11"/>
      <c r="I106" s="11"/>
      <c r="J106" s="34"/>
    </row>
    <row r="107" customHeight="1" spans="1:10">
      <c r="A107" s="11"/>
      <c r="B107" s="28"/>
      <c r="C107" s="28"/>
      <c r="D107" s="18"/>
      <c r="E107" s="13"/>
      <c r="F107" s="24"/>
      <c r="G107" s="13"/>
      <c r="H107" s="11"/>
      <c r="I107" s="26"/>
      <c r="J107" s="34"/>
    </row>
    <row r="108" customHeight="1" spans="1:10">
      <c r="A108" s="11"/>
      <c r="B108" s="28"/>
      <c r="C108" s="28"/>
      <c r="D108" s="18"/>
      <c r="E108" s="13"/>
      <c r="F108" s="24"/>
      <c r="G108" s="13"/>
      <c r="H108" s="11"/>
      <c r="I108" s="26"/>
      <c r="J108" s="34"/>
    </row>
    <row r="109" customHeight="1" spans="1:10">
      <c r="A109" s="11"/>
      <c r="B109" s="28"/>
      <c r="C109" s="28"/>
      <c r="D109" s="11"/>
      <c r="E109" s="13"/>
      <c r="F109" s="24"/>
      <c r="G109" s="13"/>
      <c r="H109" s="11"/>
      <c r="I109" s="26"/>
      <c r="J109" s="34"/>
    </row>
    <row r="110" customHeight="1" spans="1:10">
      <c r="A110" s="11"/>
      <c r="B110" s="28"/>
      <c r="C110" s="28"/>
      <c r="D110" s="18"/>
      <c r="E110" s="13"/>
      <c r="F110" s="17"/>
      <c r="G110" s="15"/>
      <c r="H110" s="15"/>
      <c r="I110" s="26"/>
      <c r="J110" s="34"/>
    </row>
    <row r="111" customHeight="1" spans="1:10">
      <c r="A111" s="11"/>
      <c r="B111" s="28"/>
      <c r="C111" s="28"/>
      <c r="D111" s="18"/>
      <c r="E111" s="13"/>
      <c r="F111" s="17"/>
      <c r="G111" s="15"/>
      <c r="H111" s="15"/>
      <c r="I111" s="26"/>
      <c r="J111" s="34"/>
    </row>
    <row r="112" customHeight="1" spans="1:10">
      <c r="A112" s="11"/>
      <c r="B112" s="28"/>
      <c r="C112" s="28"/>
      <c r="D112" s="18"/>
      <c r="E112" s="13"/>
      <c r="F112" s="17"/>
      <c r="G112" s="15"/>
      <c r="H112" s="15"/>
      <c r="I112" s="26"/>
      <c r="J112" s="34"/>
    </row>
    <row r="113" customHeight="1" spans="1:10">
      <c r="A113" s="11"/>
      <c r="B113" s="28"/>
      <c r="C113" s="28"/>
      <c r="D113" s="18"/>
      <c r="E113" s="13"/>
      <c r="F113" s="17"/>
      <c r="G113" s="15"/>
      <c r="H113" s="15"/>
      <c r="I113" s="26"/>
      <c r="J113" s="34"/>
    </row>
    <row r="114" customHeight="1" spans="1:10">
      <c r="A114" s="11"/>
      <c r="B114" s="28"/>
      <c r="C114" s="28"/>
      <c r="D114" s="18"/>
      <c r="E114" s="13"/>
      <c r="F114" s="17"/>
      <c r="G114" s="15"/>
      <c r="H114" s="15"/>
      <c r="I114" s="26"/>
      <c r="J114" s="34"/>
    </row>
    <row r="115" customHeight="1" spans="1:10">
      <c r="A115" s="11"/>
      <c r="B115" s="28"/>
      <c r="C115" s="28"/>
      <c r="D115" s="18"/>
      <c r="E115" s="13"/>
      <c r="F115" s="17"/>
      <c r="G115" s="15"/>
      <c r="H115" s="15"/>
      <c r="I115" s="26"/>
      <c r="J115" s="34"/>
    </row>
    <row r="116" customHeight="1" spans="1:10">
      <c r="A116" s="11"/>
      <c r="B116" s="28"/>
      <c r="C116" s="28"/>
      <c r="D116" s="18"/>
      <c r="E116" s="13"/>
      <c r="F116" s="17"/>
      <c r="G116" s="15"/>
      <c r="H116" s="15"/>
      <c r="I116" s="26"/>
      <c r="J116" s="34"/>
    </row>
    <row r="117" customHeight="1" spans="1:10">
      <c r="A117" s="11"/>
      <c r="B117" s="28"/>
      <c r="C117" s="28"/>
      <c r="D117" s="18"/>
      <c r="E117" s="13"/>
      <c r="F117" s="17"/>
      <c r="G117" s="15"/>
      <c r="H117" s="15"/>
      <c r="I117" s="26"/>
      <c r="J117" s="34"/>
    </row>
    <row r="118" customHeight="1" spans="1:10">
      <c r="A118" s="11"/>
      <c r="B118" s="28"/>
      <c r="C118" s="28"/>
      <c r="D118" s="18"/>
      <c r="E118" s="13"/>
      <c r="F118" s="17"/>
      <c r="G118" s="15"/>
      <c r="H118" s="15"/>
      <c r="I118" s="26"/>
      <c r="J118" s="34"/>
    </row>
    <row r="119" customHeight="1" spans="1:10">
      <c r="A119" s="11"/>
      <c r="B119" s="28"/>
      <c r="C119" s="28"/>
      <c r="D119" s="18"/>
      <c r="E119" s="13"/>
      <c r="F119" s="17"/>
      <c r="G119" s="15"/>
      <c r="H119" s="15"/>
      <c r="I119" s="26"/>
      <c r="J119" s="34"/>
    </row>
    <row r="120" customHeight="1" spans="1:10">
      <c r="A120" s="11"/>
      <c r="B120" s="11"/>
      <c r="C120" s="18"/>
      <c r="D120" s="11"/>
      <c r="E120" s="13"/>
      <c r="F120" s="24"/>
      <c r="G120" s="13"/>
      <c r="H120" s="11"/>
      <c r="I120" s="11"/>
      <c r="J120" s="27"/>
    </row>
    <row r="121" customHeight="1" spans="1:10">
      <c r="A121" s="11"/>
      <c r="B121" s="28"/>
      <c r="C121" s="28"/>
      <c r="D121" s="11"/>
      <c r="E121" s="13"/>
      <c r="F121" s="24"/>
      <c r="G121" s="13"/>
      <c r="H121" s="11"/>
      <c r="I121" s="11"/>
      <c r="J121" s="27"/>
    </row>
    <row r="122" customHeight="1" spans="1:10">
      <c r="A122" s="11"/>
      <c r="B122" s="28"/>
      <c r="C122" s="28"/>
      <c r="D122" s="18"/>
      <c r="E122" s="13"/>
      <c r="F122" s="24"/>
      <c r="G122" s="13"/>
      <c r="H122" s="11"/>
      <c r="I122" s="11"/>
      <c r="J122" s="27"/>
    </row>
    <row r="123" customHeight="1" spans="1:10">
      <c r="A123" s="11"/>
      <c r="B123" s="11"/>
      <c r="C123" s="18"/>
      <c r="D123" s="11"/>
      <c r="E123" s="13"/>
      <c r="F123" s="24"/>
      <c r="G123" s="13"/>
      <c r="H123" s="11"/>
      <c r="I123" s="11"/>
      <c r="J123" s="27"/>
    </row>
    <row r="124" customHeight="1" spans="1:10">
      <c r="A124" s="11"/>
      <c r="B124" s="28"/>
      <c r="C124" s="28"/>
      <c r="D124" s="18"/>
      <c r="E124" s="13"/>
      <c r="F124" s="24"/>
      <c r="G124" s="13"/>
      <c r="H124" s="11"/>
      <c r="I124" s="26"/>
      <c r="J124" s="27"/>
    </row>
    <row r="125" customHeight="1" spans="1:10">
      <c r="A125" s="11"/>
      <c r="B125" s="11"/>
      <c r="C125" s="18"/>
      <c r="D125" s="11"/>
      <c r="E125" s="13"/>
      <c r="F125" s="24"/>
      <c r="G125" s="13"/>
      <c r="H125" s="11"/>
      <c r="I125" s="11"/>
      <c r="J125" s="27"/>
    </row>
    <row r="126" customHeight="1" spans="1:10">
      <c r="A126" s="11"/>
      <c r="B126" s="11"/>
      <c r="C126" s="18"/>
      <c r="D126" s="11"/>
      <c r="E126" s="13"/>
      <c r="F126" s="24"/>
      <c r="G126" s="13"/>
      <c r="H126" s="11"/>
      <c r="I126" s="11"/>
      <c r="J126" s="27"/>
    </row>
    <row r="127" customHeight="1" spans="1:10">
      <c r="A127" s="11"/>
      <c r="B127" s="11"/>
      <c r="C127" s="18"/>
      <c r="D127" s="11"/>
      <c r="E127" s="13"/>
      <c r="F127" s="24"/>
      <c r="G127" s="13"/>
      <c r="H127" s="11"/>
      <c r="I127" s="11"/>
      <c r="J127" s="27"/>
    </row>
    <row r="128" customHeight="1" spans="1:10">
      <c r="A128" s="11"/>
      <c r="B128" s="11"/>
      <c r="C128" s="18"/>
      <c r="D128" s="11"/>
      <c r="E128" s="13"/>
      <c r="F128" s="24"/>
      <c r="G128" s="13"/>
      <c r="H128" s="11"/>
      <c r="I128" s="11"/>
      <c r="J128" s="27"/>
    </row>
    <row r="129" customHeight="1" spans="1:10">
      <c r="A129" s="11"/>
      <c r="B129" s="28"/>
      <c r="C129" s="28"/>
      <c r="D129" s="18"/>
      <c r="E129" s="13"/>
      <c r="F129" s="24"/>
      <c r="G129" s="23"/>
      <c r="H129" s="33"/>
      <c r="I129" s="26"/>
      <c r="J129" s="27"/>
    </row>
    <row r="130" customHeight="1" spans="1:10">
      <c r="A130" s="11"/>
      <c r="B130" s="11"/>
      <c r="C130" s="18"/>
      <c r="D130" s="11"/>
      <c r="E130" s="13"/>
      <c r="F130" s="24"/>
      <c r="G130" s="13"/>
      <c r="H130" s="11"/>
      <c r="I130" s="11"/>
      <c r="J130" s="27"/>
    </row>
    <row r="131" customHeight="1" spans="1:10">
      <c r="A131" s="11"/>
      <c r="B131" s="11"/>
      <c r="C131" s="18"/>
      <c r="D131" s="18"/>
      <c r="E131" s="13"/>
      <c r="F131" s="24"/>
      <c r="G131" s="13"/>
      <c r="H131" s="11"/>
      <c r="I131" s="11"/>
      <c r="J131" s="27"/>
    </row>
    <row r="132" customHeight="1" spans="1:10">
      <c r="A132" s="11"/>
      <c r="B132" s="11"/>
      <c r="C132" s="18"/>
      <c r="D132" s="11"/>
      <c r="E132" s="13"/>
      <c r="F132" s="24"/>
      <c r="G132" s="13"/>
      <c r="H132" s="11"/>
      <c r="I132" s="11"/>
      <c r="J132" s="27"/>
    </row>
    <row r="133" customHeight="1" spans="1:10">
      <c r="A133" s="11"/>
      <c r="B133" s="20"/>
      <c r="C133" s="30"/>
      <c r="D133" s="20"/>
      <c r="E133" s="35"/>
      <c r="F133" s="24"/>
      <c r="G133" s="13"/>
      <c r="H133" s="11"/>
      <c r="I133" s="11"/>
      <c r="J133" s="27"/>
    </row>
    <row r="134" customHeight="1" spans="1:10">
      <c r="A134" s="21"/>
      <c r="B134" s="21"/>
      <c r="C134" s="36"/>
      <c r="D134" s="21"/>
      <c r="E134" s="37"/>
      <c r="F134" s="38"/>
      <c r="G134" s="37"/>
      <c r="H134" s="21"/>
      <c r="I134" s="21"/>
      <c r="J134" s="27"/>
    </row>
    <row r="135" customHeight="1" spans="1:10">
      <c r="A135" s="21"/>
      <c r="B135" s="21"/>
      <c r="C135" s="36"/>
      <c r="D135" s="21"/>
      <c r="E135" s="37"/>
      <c r="F135" s="38"/>
      <c r="G135" s="37"/>
      <c r="H135" s="21"/>
      <c r="I135" s="21"/>
      <c r="J135" s="27"/>
    </row>
    <row r="136" customHeight="1" spans="1:10">
      <c r="A136" s="21"/>
      <c r="B136" s="21"/>
      <c r="C136" s="36"/>
      <c r="D136" s="21"/>
      <c r="E136" s="37"/>
      <c r="F136" s="38"/>
      <c r="G136" s="37"/>
      <c r="H136" s="21"/>
      <c r="I136" s="21"/>
      <c r="J136" s="27"/>
    </row>
    <row r="137" customHeight="1" spans="1:10">
      <c r="A137" s="21"/>
      <c r="B137" s="21"/>
      <c r="C137" s="36"/>
      <c r="D137" s="21"/>
      <c r="E137" s="37"/>
      <c r="F137" s="38"/>
      <c r="G137" s="37"/>
      <c r="H137" s="21"/>
      <c r="I137" s="21"/>
      <c r="J137" s="27"/>
    </row>
    <row r="138" customHeight="1" spans="1:10">
      <c r="A138" s="21"/>
      <c r="B138" s="21"/>
      <c r="C138" s="36"/>
      <c r="D138" s="21"/>
      <c r="E138" s="37"/>
      <c r="F138" s="38"/>
      <c r="G138" s="37"/>
      <c r="H138" s="21"/>
      <c r="I138" s="21"/>
      <c r="J138" s="27"/>
    </row>
    <row r="139" customHeight="1" spans="1:10">
      <c r="A139" s="21"/>
      <c r="B139" s="21"/>
      <c r="C139" s="36"/>
      <c r="D139" s="21"/>
      <c r="E139" s="37"/>
      <c r="F139" s="38"/>
      <c r="G139" s="37"/>
      <c r="H139" s="21"/>
      <c r="I139" s="21"/>
      <c r="J139" s="27"/>
    </row>
    <row r="140" customHeight="1" spans="1:10">
      <c r="A140" s="21"/>
      <c r="B140" s="21"/>
      <c r="C140" s="36"/>
      <c r="D140" s="21"/>
      <c r="E140" s="37"/>
      <c r="F140" s="38"/>
      <c r="G140" s="37"/>
      <c r="H140" s="21"/>
      <c r="I140" s="21"/>
      <c r="J140" s="27"/>
    </row>
    <row r="141" customHeight="1" spans="1:10">
      <c r="A141" s="21"/>
      <c r="B141" s="21"/>
      <c r="C141" s="36"/>
      <c r="D141" s="21"/>
      <c r="E141" s="37"/>
      <c r="F141" s="38"/>
      <c r="G141" s="37"/>
      <c r="H141" s="21"/>
      <c r="I141" s="21"/>
      <c r="J141" s="27"/>
    </row>
    <row r="142" customHeight="1" spans="1:10">
      <c r="A142" s="21"/>
      <c r="B142" s="21"/>
      <c r="C142" s="36"/>
      <c r="D142" s="21"/>
      <c r="E142" s="37"/>
      <c r="F142" s="38"/>
      <c r="G142" s="37"/>
      <c r="H142" s="21"/>
      <c r="I142" s="21"/>
      <c r="J142" s="27"/>
    </row>
    <row r="143" customHeight="1" spans="1:10">
      <c r="A143" s="21"/>
      <c r="B143" s="21"/>
      <c r="C143" s="36"/>
      <c r="D143" s="21"/>
      <c r="E143" s="37"/>
      <c r="F143" s="38"/>
      <c r="G143" s="37"/>
      <c r="H143" s="21"/>
      <c r="I143" s="21"/>
      <c r="J143" s="27"/>
    </row>
    <row r="144" customHeight="1" spans="1:10">
      <c r="A144" s="21"/>
      <c r="B144" s="21"/>
      <c r="C144" s="36"/>
      <c r="D144" s="21"/>
      <c r="E144" s="37"/>
      <c r="F144" s="38"/>
      <c r="G144" s="37"/>
      <c r="H144" s="21"/>
      <c r="I144" s="21"/>
      <c r="J144" s="27"/>
    </row>
    <row r="145" customHeight="1" spans="1:10">
      <c r="A145" s="21"/>
      <c r="B145" s="21"/>
      <c r="C145" s="36"/>
      <c r="D145" s="21"/>
      <c r="E145" s="37"/>
      <c r="F145" s="38"/>
      <c r="G145" s="37"/>
      <c r="H145" s="21"/>
      <c r="I145" s="21"/>
      <c r="J145" s="27"/>
    </row>
    <row r="146" customHeight="1" spans="1:10">
      <c r="A146" s="21"/>
      <c r="B146" s="21"/>
      <c r="C146" s="36"/>
      <c r="D146" s="21"/>
      <c r="E146" s="37"/>
      <c r="F146" s="38"/>
      <c r="G146" s="37"/>
      <c r="H146" s="21"/>
      <c r="I146" s="21"/>
      <c r="J146" s="27"/>
    </row>
    <row r="147" customHeight="1" spans="1:10">
      <c r="A147" s="21"/>
      <c r="B147" s="21"/>
      <c r="C147" s="36"/>
      <c r="D147" s="21"/>
      <c r="E147" s="37"/>
      <c r="F147" s="38"/>
      <c r="G147" s="37"/>
      <c r="H147" s="21"/>
      <c r="I147" s="21"/>
      <c r="J147" s="27"/>
    </row>
    <row r="148" customHeight="1" spans="1:10">
      <c r="A148" s="21"/>
      <c r="B148" s="21"/>
      <c r="C148" s="36"/>
      <c r="D148" s="21"/>
      <c r="E148" s="37"/>
      <c r="F148" s="38"/>
      <c r="G148" s="37"/>
      <c r="H148" s="21"/>
      <c r="I148" s="21"/>
      <c r="J148" s="27"/>
    </row>
    <row r="149" customHeight="1" spans="1:10">
      <c r="A149" s="21"/>
      <c r="B149" s="21"/>
      <c r="C149" s="36"/>
      <c r="D149" s="21"/>
      <c r="E149" s="37"/>
      <c r="F149" s="38"/>
      <c r="G149" s="37"/>
      <c r="H149" s="21"/>
      <c r="I149" s="21"/>
      <c r="J149" s="27"/>
    </row>
    <row r="150" customHeight="1" spans="1:10">
      <c r="A150" s="21"/>
      <c r="B150" s="21"/>
      <c r="C150" s="36"/>
      <c r="D150" s="21"/>
      <c r="E150" s="37"/>
      <c r="F150" s="38"/>
      <c r="G150" s="37"/>
      <c r="H150" s="21"/>
      <c r="I150" s="21"/>
      <c r="J150" s="34"/>
    </row>
    <row r="151" customHeight="1" spans="1:10">
      <c r="A151" s="21"/>
      <c r="B151" s="21"/>
      <c r="C151" s="36"/>
      <c r="D151" s="21"/>
      <c r="E151" s="37"/>
      <c r="F151" s="38"/>
      <c r="G151" s="37"/>
      <c r="H151" s="21"/>
      <c r="I151" s="21"/>
      <c r="J151" s="34"/>
    </row>
    <row r="152" customHeight="1" spans="1:10">
      <c r="A152" s="21"/>
      <c r="B152" s="21"/>
      <c r="C152" s="36"/>
      <c r="D152" s="21"/>
      <c r="E152" s="37"/>
      <c r="F152" s="38"/>
      <c r="G152" s="37"/>
      <c r="H152" s="21"/>
      <c r="I152" s="21"/>
      <c r="J152" s="34"/>
    </row>
    <row r="153" customHeight="1" spans="1:10">
      <c r="A153" s="21"/>
      <c r="B153" s="21"/>
      <c r="C153" s="36"/>
      <c r="D153" s="21"/>
      <c r="E153" s="37"/>
      <c r="F153" s="38"/>
      <c r="G153" s="37"/>
      <c r="H153" s="21"/>
      <c r="I153" s="21"/>
      <c r="J153" s="34"/>
    </row>
    <row r="154" customHeight="1" spans="1:10">
      <c r="A154" s="21"/>
      <c r="B154" s="21"/>
      <c r="C154" s="36"/>
      <c r="D154" s="21"/>
      <c r="E154" s="37"/>
      <c r="F154" s="38"/>
      <c r="G154" s="37"/>
      <c r="H154" s="21"/>
      <c r="I154" s="21"/>
      <c r="J154" s="34"/>
    </row>
    <row r="155" customHeight="1" spans="1:10">
      <c r="A155" s="21"/>
      <c r="B155" s="21"/>
      <c r="C155" s="36"/>
      <c r="D155" s="21"/>
      <c r="E155" s="37"/>
      <c r="F155" s="38"/>
      <c r="G155" s="37"/>
      <c r="H155" s="21"/>
      <c r="I155" s="21"/>
      <c r="J155" s="34"/>
    </row>
    <row r="156" customHeight="1" spans="1:10">
      <c r="A156" s="21"/>
      <c r="B156" s="21"/>
      <c r="C156" s="36"/>
      <c r="D156" s="21"/>
      <c r="E156" s="37"/>
      <c r="F156" s="38"/>
      <c r="G156" s="37"/>
      <c r="H156" s="21"/>
      <c r="I156" s="21"/>
      <c r="J156" s="34"/>
    </row>
    <row r="157" customHeight="1" spans="1:10">
      <c r="A157" s="21"/>
      <c r="B157" s="21"/>
      <c r="C157" s="36"/>
      <c r="D157" s="21"/>
      <c r="E157" s="37"/>
      <c r="F157" s="38"/>
      <c r="G157" s="37"/>
      <c r="H157" s="21"/>
      <c r="I157" s="21"/>
      <c r="J157" s="34"/>
    </row>
    <row r="158" customHeight="1" spans="1:10">
      <c r="A158" s="21"/>
      <c r="B158" s="21"/>
      <c r="C158" s="36"/>
      <c r="D158" s="21"/>
      <c r="E158" s="37"/>
      <c r="F158" s="38"/>
      <c r="G158" s="37"/>
      <c r="H158" s="21"/>
      <c r="I158" s="21"/>
      <c r="J158" s="34"/>
    </row>
    <row r="159" customHeight="1" spans="1:10">
      <c r="A159" s="21"/>
      <c r="B159" s="21"/>
      <c r="C159" s="36"/>
      <c r="D159" s="21"/>
      <c r="E159" s="37"/>
      <c r="F159" s="38"/>
      <c r="G159" s="37"/>
      <c r="H159" s="21"/>
      <c r="I159" s="21"/>
      <c r="J159" s="34"/>
    </row>
    <row r="160" customHeight="1" spans="1:10">
      <c r="A160" s="21"/>
      <c r="B160" s="21"/>
      <c r="C160" s="36"/>
      <c r="D160" s="21"/>
      <c r="E160" s="37"/>
      <c r="F160" s="38"/>
      <c r="G160" s="37"/>
      <c r="H160" s="21"/>
      <c r="I160" s="21"/>
      <c r="J160" s="34"/>
    </row>
    <row r="161" customHeight="1" spans="1:10">
      <c r="A161" s="21"/>
      <c r="B161" s="21"/>
      <c r="C161" s="36"/>
      <c r="D161" s="21"/>
      <c r="E161" s="37"/>
      <c r="F161" s="38"/>
      <c r="G161" s="37"/>
      <c r="H161" s="21"/>
      <c r="I161" s="21"/>
      <c r="J161" s="34"/>
    </row>
    <row r="162" customHeight="1" spans="1:10">
      <c r="A162" s="21"/>
      <c r="B162" s="21"/>
      <c r="C162" s="36"/>
      <c r="D162" s="21"/>
      <c r="E162" s="37"/>
      <c r="F162" s="38"/>
      <c r="G162" s="37"/>
      <c r="H162" s="21"/>
      <c r="I162" s="21"/>
      <c r="J162" s="34"/>
    </row>
    <row r="163" customHeight="1" spans="1:10">
      <c r="A163" s="21"/>
      <c r="B163" s="21"/>
      <c r="C163" s="36"/>
      <c r="D163" s="21"/>
      <c r="E163" s="37"/>
      <c r="F163" s="38"/>
      <c r="G163" s="37"/>
      <c r="H163" s="21"/>
      <c r="I163" s="21"/>
      <c r="J163" s="34"/>
    </row>
    <row r="164" customHeight="1" spans="1:10">
      <c r="A164" s="21"/>
      <c r="B164" s="21"/>
      <c r="C164" s="36"/>
      <c r="D164" s="21"/>
      <c r="E164" s="37"/>
      <c r="F164" s="38"/>
      <c r="G164" s="37"/>
      <c r="H164" s="21"/>
      <c r="I164" s="21"/>
      <c r="J164" s="34"/>
    </row>
    <row r="165" customHeight="1" spans="1:10">
      <c r="A165" s="21"/>
      <c r="B165" s="21"/>
      <c r="C165" s="36"/>
      <c r="D165" s="21"/>
      <c r="E165" s="37"/>
      <c r="F165" s="38"/>
      <c r="G165" s="37"/>
      <c r="H165" s="21"/>
      <c r="I165" s="21"/>
      <c r="J165" s="34"/>
    </row>
    <row r="166" customHeight="1" spans="1:10">
      <c r="A166" s="21"/>
      <c r="B166" s="21"/>
      <c r="C166" s="36"/>
      <c r="D166" s="21"/>
      <c r="E166" s="37"/>
      <c r="F166" s="38"/>
      <c r="G166" s="37"/>
      <c r="H166" s="21"/>
      <c r="I166" s="21"/>
      <c r="J166" s="34"/>
    </row>
    <row r="167" customHeight="1" spans="1:10">
      <c r="A167" s="21"/>
      <c r="B167" s="21"/>
      <c r="C167" s="36"/>
      <c r="D167" s="21"/>
      <c r="E167" s="37"/>
      <c r="F167" s="38"/>
      <c r="G167" s="37"/>
      <c r="H167" s="21"/>
      <c r="I167" s="21"/>
      <c r="J167" s="34"/>
    </row>
    <row r="168" customHeight="1" spans="1:10">
      <c r="A168" s="21"/>
      <c r="B168" s="21"/>
      <c r="C168" s="36"/>
      <c r="D168" s="21"/>
      <c r="E168" s="37"/>
      <c r="F168" s="38"/>
      <c r="G168" s="37"/>
      <c r="H168" s="21"/>
      <c r="I168" s="21"/>
      <c r="J168" s="34"/>
    </row>
    <row r="169" customHeight="1" spans="1:10">
      <c r="A169" s="21"/>
      <c r="B169" s="21"/>
      <c r="C169" s="36"/>
      <c r="D169" s="21"/>
      <c r="E169" s="37"/>
      <c r="F169" s="38"/>
      <c r="G169" s="37"/>
      <c r="H169" s="21"/>
      <c r="I169" s="21"/>
      <c r="J169" s="34"/>
    </row>
    <row r="170" customHeight="1" spans="1:10">
      <c r="A170" s="21"/>
      <c r="B170" s="21"/>
      <c r="C170" s="36"/>
      <c r="D170" s="21"/>
      <c r="E170" s="37"/>
      <c r="F170" s="38"/>
      <c r="G170" s="37"/>
      <c r="H170" s="21"/>
      <c r="I170" s="21"/>
      <c r="J170" s="34"/>
    </row>
    <row r="171" customHeight="1" spans="1:10">
      <c r="A171" s="21"/>
      <c r="B171" s="21"/>
      <c r="C171" s="36"/>
      <c r="D171" s="21"/>
      <c r="E171" s="37"/>
      <c r="F171" s="38"/>
      <c r="G171" s="37"/>
      <c r="H171" s="21"/>
      <c r="I171" s="21"/>
      <c r="J171" s="34"/>
    </row>
    <row r="172" customHeight="1" spans="1:10">
      <c r="A172" s="21"/>
      <c r="B172" s="21"/>
      <c r="C172" s="36"/>
      <c r="D172" s="21"/>
      <c r="E172" s="37"/>
      <c r="F172" s="38"/>
      <c r="G172" s="37"/>
      <c r="H172" s="21"/>
      <c r="I172" s="21"/>
      <c r="J172" s="34"/>
    </row>
    <row r="173" customHeight="1" spans="1:10">
      <c r="A173" s="21"/>
      <c r="B173" s="21"/>
      <c r="C173" s="36"/>
      <c r="D173" s="21"/>
      <c r="E173" s="37"/>
      <c r="F173" s="38"/>
      <c r="G173" s="37"/>
      <c r="H173" s="21"/>
      <c r="I173" s="21"/>
      <c r="J173" s="34"/>
    </row>
    <row r="174" customHeight="1" spans="1:10">
      <c r="A174" s="21"/>
      <c r="B174" s="21"/>
      <c r="C174" s="36"/>
      <c r="D174" s="21"/>
      <c r="E174" s="37"/>
      <c r="F174" s="38"/>
      <c r="G174" s="37"/>
      <c r="H174" s="21"/>
      <c r="I174" s="21"/>
      <c r="J174" s="34"/>
    </row>
    <row r="175" customHeight="1" spans="1:10">
      <c r="A175" s="21"/>
      <c r="B175" s="21"/>
      <c r="C175" s="36"/>
      <c r="D175" s="21"/>
      <c r="E175" s="37"/>
      <c r="F175" s="38"/>
      <c r="G175" s="37"/>
      <c r="H175" s="21"/>
      <c r="I175" s="21"/>
      <c r="J175" s="34"/>
    </row>
    <row r="176" customHeight="1" spans="1:10">
      <c r="A176" s="21"/>
      <c r="B176" s="21"/>
      <c r="C176" s="36"/>
      <c r="D176" s="21"/>
      <c r="E176" s="37"/>
      <c r="F176" s="38"/>
      <c r="G176" s="37"/>
      <c r="H176" s="21"/>
      <c r="I176" s="21"/>
      <c r="J176" s="34"/>
    </row>
    <row r="177" customHeight="1" spans="1:10">
      <c r="A177" s="21"/>
      <c r="B177" s="21"/>
      <c r="C177" s="36"/>
      <c r="D177" s="21"/>
      <c r="E177" s="37"/>
      <c r="F177" s="38"/>
      <c r="G177" s="37"/>
      <c r="H177" s="21"/>
      <c r="I177" s="21"/>
      <c r="J177" s="34"/>
    </row>
    <row r="178" customHeight="1" spans="1:10">
      <c r="A178" s="21"/>
      <c r="B178" s="21"/>
      <c r="C178" s="36"/>
      <c r="D178" s="21"/>
      <c r="E178" s="37"/>
      <c r="F178" s="38"/>
      <c r="G178" s="37"/>
      <c r="H178" s="21"/>
      <c r="I178" s="21"/>
      <c r="J178" s="34"/>
    </row>
    <row r="179" customHeight="1" spans="1:10">
      <c r="A179" s="21"/>
      <c r="B179" s="21"/>
      <c r="C179" s="36"/>
      <c r="D179" s="21"/>
      <c r="E179" s="37"/>
      <c r="F179" s="17"/>
      <c r="G179" s="15"/>
      <c r="H179" s="15"/>
      <c r="I179" s="21"/>
      <c r="J179" s="34"/>
    </row>
    <row r="180" customHeight="1" spans="1:10">
      <c r="A180" s="21"/>
      <c r="B180" s="21"/>
      <c r="C180" s="36"/>
      <c r="D180" s="21"/>
      <c r="E180" s="37"/>
      <c r="F180" s="17"/>
      <c r="G180" s="15"/>
      <c r="H180" s="15"/>
      <c r="I180" s="21"/>
      <c r="J180" s="34"/>
    </row>
    <row r="181" customHeight="1" spans="1:10">
      <c r="A181" s="21"/>
      <c r="B181" s="21"/>
      <c r="C181" s="36"/>
      <c r="D181" s="21"/>
      <c r="E181" s="37"/>
      <c r="F181" s="17"/>
      <c r="G181" s="15"/>
      <c r="H181" s="15"/>
      <c r="I181" s="21"/>
      <c r="J181" s="34"/>
    </row>
    <row r="182" customHeight="1" spans="1:10">
      <c r="A182" s="21"/>
      <c r="B182" s="21"/>
      <c r="C182" s="36"/>
      <c r="D182" s="21"/>
      <c r="E182" s="37"/>
      <c r="F182" s="17"/>
      <c r="G182" s="15"/>
      <c r="H182" s="15"/>
      <c r="I182" s="21"/>
      <c r="J182" s="34"/>
    </row>
    <row r="183" customHeight="1" spans="1:10">
      <c r="A183" s="21"/>
      <c r="B183" s="21"/>
      <c r="C183" s="36"/>
      <c r="D183" s="21"/>
      <c r="E183" s="37"/>
      <c r="F183" s="17"/>
      <c r="G183" s="15"/>
      <c r="H183" s="15"/>
      <c r="I183" s="21"/>
      <c r="J183" s="34"/>
    </row>
    <row r="184" customHeight="1" spans="1:10">
      <c r="A184" s="21"/>
      <c r="B184" s="21"/>
      <c r="C184" s="36"/>
      <c r="D184" s="21"/>
      <c r="E184" s="37"/>
      <c r="F184" s="17"/>
      <c r="G184" s="15"/>
      <c r="H184" s="15"/>
      <c r="I184" s="21"/>
      <c r="J184" s="34"/>
    </row>
    <row r="185" customHeight="1" spans="1:10">
      <c r="A185" s="21"/>
      <c r="B185" s="21"/>
      <c r="C185" s="36"/>
      <c r="D185" s="21"/>
      <c r="E185" s="37"/>
      <c r="F185" s="17"/>
      <c r="G185" s="15"/>
      <c r="H185" s="15"/>
      <c r="I185" s="21"/>
      <c r="J185" s="34"/>
    </row>
    <row r="186" customHeight="1" spans="1:10">
      <c r="A186" s="21"/>
      <c r="B186" s="21"/>
      <c r="C186" s="36"/>
      <c r="D186" s="21"/>
      <c r="E186" s="37"/>
      <c r="F186" s="17"/>
      <c r="G186" s="15"/>
      <c r="H186" s="15"/>
      <c r="I186" s="21"/>
      <c r="J186" s="34"/>
    </row>
    <row r="187" customHeight="1" spans="1:10">
      <c r="A187" s="21"/>
      <c r="B187" s="21"/>
      <c r="C187" s="36"/>
      <c r="D187" s="21"/>
      <c r="E187" s="37"/>
      <c r="F187" s="17"/>
      <c r="G187" s="15"/>
      <c r="H187" s="15"/>
      <c r="I187" s="21"/>
      <c r="J187" s="34"/>
    </row>
    <row r="188" customHeight="1" spans="1:10">
      <c r="A188" s="21"/>
      <c r="B188" s="21"/>
      <c r="C188" s="36"/>
      <c r="D188" s="21"/>
      <c r="E188" s="37"/>
      <c r="F188" s="17"/>
      <c r="G188" s="15"/>
      <c r="H188" s="15"/>
      <c r="I188" s="21"/>
      <c r="J188" s="34"/>
    </row>
    <row r="189" customHeight="1" spans="1:10">
      <c r="A189" s="21"/>
      <c r="B189" s="21"/>
      <c r="C189" s="36"/>
      <c r="D189" s="21"/>
      <c r="E189" s="37"/>
      <c r="F189" s="17"/>
      <c r="G189" s="15"/>
      <c r="H189" s="15"/>
      <c r="I189" s="21"/>
      <c r="J189" s="34"/>
    </row>
    <row r="190" customHeight="1" spans="1:10">
      <c r="A190" s="21"/>
      <c r="B190" s="21"/>
      <c r="C190" s="36"/>
      <c r="D190" s="21"/>
      <c r="E190" s="37"/>
      <c r="F190" s="17"/>
      <c r="G190" s="15"/>
      <c r="H190" s="15"/>
      <c r="I190" s="21"/>
      <c r="J190" s="34"/>
    </row>
    <row r="191" customHeight="1" spans="1:10">
      <c r="A191" s="21"/>
      <c r="B191" s="21"/>
      <c r="C191" s="36"/>
      <c r="D191" s="21"/>
      <c r="E191" s="37"/>
      <c r="F191" s="17"/>
      <c r="G191" s="15"/>
      <c r="H191" s="15"/>
      <c r="I191" s="21"/>
      <c r="J191" s="34"/>
    </row>
    <row r="192" customHeight="1" spans="1:10">
      <c r="A192" s="21"/>
      <c r="B192" s="21"/>
      <c r="C192" s="36"/>
      <c r="D192" s="21"/>
      <c r="E192" s="37"/>
      <c r="F192" s="17"/>
      <c r="G192" s="15"/>
      <c r="H192" s="15"/>
      <c r="I192" s="21"/>
      <c r="J192" s="34"/>
    </row>
    <row r="193" customHeight="1" spans="1:10">
      <c r="A193" s="21"/>
      <c r="B193" s="21"/>
      <c r="C193" s="36"/>
      <c r="D193" s="21"/>
      <c r="E193" s="37"/>
      <c r="F193" s="17"/>
      <c r="G193" s="15"/>
      <c r="H193" s="15"/>
      <c r="I193" s="21"/>
      <c r="J193" s="34"/>
    </row>
    <row r="194" customHeight="1" spans="1:10">
      <c r="A194" s="21"/>
      <c r="B194" s="21"/>
      <c r="C194" s="36"/>
      <c r="D194" s="21"/>
      <c r="E194" s="37"/>
      <c r="F194" s="17"/>
      <c r="G194" s="15"/>
      <c r="H194" s="15"/>
      <c r="I194" s="21"/>
      <c r="J194" s="34"/>
    </row>
    <row r="195" customHeight="1" spans="1:10">
      <c r="A195" s="21"/>
      <c r="B195" s="21"/>
      <c r="C195" s="36"/>
      <c r="D195" s="21"/>
      <c r="E195" s="37"/>
      <c r="F195" s="17"/>
      <c r="G195" s="15"/>
      <c r="H195" s="15"/>
      <c r="I195" s="21"/>
      <c r="J195" s="34"/>
    </row>
    <row r="196" customHeight="1" spans="1:10">
      <c r="A196" s="21"/>
      <c r="B196" s="21"/>
      <c r="C196" s="36"/>
      <c r="D196" s="21"/>
      <c r="E196" s="37"/>
      <c r="F196" s="17"/>
      <c r="G196" s="15"/>
      <c r="H196" s="15"/>
      <c r="I196" s="21"/>
      <c r="J196" s="34"/>
    </row>
    <row r="197" customHeight="1" spans="1:10">
      <c r="A197" s="21"/>
      <c r="B197" s="21"/>
      <c r="C197" s="36"/>
      <c r="D197" s="21"/>
      <c r="E197" s="37"/>
      <c r="F197" s="17"/>
      <c r="G197" s="15"/>
      <c r="H197" s="15"/>
      <c r="I197" s="21"/>
      <c r="J197" s="34"/>
    </row>
    <row r="198" customHeight="1" spans="1:10">
      <c r="A198" s="21"/>
      <c r="B198" s="21"/>
      <c r="C198" s="36"/>
      <c r="D198" s="21"/>
      <c r="E198" s="37"/>
      <c r="F198" s="17"/>
      <c r="G198" s="15"/>
      <c r="H198" s="15"/>
      <c r="I198" s="21"/>
      <c r="J198" s="34"/>
    </row>
    <row r="199" customHeight="1" spans="1:10">
      <c r="A199" s="21"/>
      <c r="B199" s="21"/>
      <c r="C199" s="36"/>
      <c r="D199" s="21"/>
      <c r="E199" s="37"/>
      <c r="F199" s="17"/>
      <c r="G199" s="15"/>
      <c r="H199" s="15"/>
      <c r="I199" s="21"/>
      <c r="J199" s="34"/>
    </row>
    <row r="200" customHeight="1" spans="1:10">
      <c r="A200" s="21"/>
      <c r="B200" s="21"/>
      <c r="C200" s="36"/>
      <c r="D200" s="21"/>
      <c r="E200" s="37"/>
      <c r="F200" s="17"/>
      <c r="G200" s="15"/>
      <c r="H200" s="15"/>
      <c r="I200" s="21"/>
      <c r="J200" s="34"/>
    </row>
    <row r="201" customHeight="1" spans="1:10">
      <c r="A201" s="21"/>
      <c r="B201" s="21"/>
      <c r="C201" s="36"/>
      <c r="D201" s="21"/>
      <c r="E201" s="37"/>
      <c r="F201" s="17"/>
      <c r="G201" s="15"/>
      <c r="H201" s="15"/>
      <c r="I201" s="21"/>
      <c r="J201" s="34"/>
    </row>
    <row r="202" customHeight="1" spans="1:10">
      <c r="A202" s="21"/>
      <c r="B202" s="21"/>
      <c r="C202" s="36"/>
      <c r="D202" s="21"/>
      <c r="E202" s="37"/>
      <c r="F202" s="17"/>
      <c r="G202" s="15"/>
      <c r="H202" s="15"/>
      <c r="I202" s="21"/>
      <c r="J202" s="34"/>
    </row>
    <row r="203" customHeight="1" spans="1:10">
      <c r="A203" s="21"/>
      <c r="B203" s="21"/>
      <c r="C203" s="36"/>
      <c r="D203" s="21"/>
      <c r="E203" s="37"/>
      <c r="F203" s="17"/>
      <c r="G203" s="15"/>
      <c r="H203" s="15"/>
      <c r="I203" s="21"/>
      <c r="J203" s="34"/>
    </row>
    <row r="204" customHeight="1" spans="1:10">
      <c r="A204" s="21"/>
      <c r="B204" s="21"/>
      <c r="C204" s="36"/>
      <c r="D204" s="21"/>
      <c r="E204" s="37"/>
      <c r="F204" s="17"/>
      <c r="G204" s="15"/>
      <c r="H204" s="15"/>
      <c r="I204" s="21"/>
      <c r="J204" s="34"/>
    </row>
    <row r="205" customHeight="1" spans="1:10">
      <c r="A205" s="21"/>
      <c r="B205" s="21"/>
      <c r="C205" s="36"/>
      <c r="D205" s="21"/>
      <c r="E205" s="37"/>
      <c r="F205" s="17"/>
      <c r="G205" s="15"/>
      <c r="H205" s="15"/>
      <c r="I205" s="21"/>
      <c r="J205" s="34"/>
    </row>
    <row r="206" customHeight="1" spans="1:10">
      <c r="A206" s="21"/>
      <c r="B206" s="21"/>
      <c r="C206" s="36"/>
      <c r="D206" s="21"/>
      <c r="E206" s="37"/>
      <c r="F206" s="17"/>
      <c r="G206" s="15"/>
      <c r="H206" s="15"/>
      <c r="I206" s="21"/>
      <c r="J206" s="34"/>
    </row>
    <row r="207" customHeight="1" spans="1:10">
      <c r="A207" s="21"/>
      <c r="B207" s="21"/>
      <c r="C207" s="36"/>
      <c r="D207" s="21"/>
      <c r="E207" s="37"/>
      <c r="F207" s="17"/>
      <c r="G207" s="15"/>
      <c r="H207" s="15"/>
      <c r="I207" s="21"/>
      <c r="J207" s="34"/>
    </row>
    <row r="208" customHeight="1" spans="1:10">
      <c r="A208" s="21"/>
      <c r="B208" s="21"/>
      <c r="C208" s="36"/>
      <c r="D208" s="21"/>
      <c r="E208" s="37"/>
      <c r="F208" s="17"/>
      <c r="G208" s="15"/>
      <c r="H208" s="15"/>
      <c r="I208" s="21"/>
      <c r="J208" s="34"/>
    </row>
    <row r="209" customHeight="1" spans="1:10">
      <c r="A209" s="21"/>
      <c r="B209" s="21"/>
      <c r="C209" s="36"/>
      <c r="D209" s="21"/>
      <c r="E209" s="37"/>
      <c r="F209" s="17"/>
      <c r="G209" s="15"/>
      <c r="H209" s="15"/>
      <c r="I209" s="21"/>
      <c r="J209" s="34"/>
    </row>
    <row r="210" customHeight="1" spans="1:10">
      <c r="A210" s="21"/>
      <c r="B210" s="21"/>
      <c r="C210" s="36"/>
      <c r="D210" s="21"/>
      <c r="E210" s="37"/>
      <c r="F210" s="38"/>
      <c r="G210" s="37"/>
      <c r="H210" s="21"/>
      <c r="I210" s="21"/>
      <c r="J210" s="27"/>
    </row>
    <row r="211" customHeight="1" spans="1:10">
      <c r="A211" s="21"/>
      <c r="B211" s="21"/>
      <c r="C211" s="36"/>
      <c r="D211" s="21"/>
      <c r="E211" s="37"/>
      <c r="F211" s="38"/>
      <c r="G211" s="37"/>
      <c r="H211" s="21"/>
      <c r="I211" s="21"/>
      <c r="J211" s="27"/>
    </row>
    <row r="212" customHeight="1" spans="1:10">
      <c r="A212" s="21"/>
      <c r="B212" s="21"/>
      <c r="C212" s="36"/>
      <c r="D212" s="21"/>
      <c r="E212" s="37"/>
      <c r="F212" s="38"/>
      <c r="G212" s="37"/>
      <c r="H212" s="21"/>
      <c r="I212" s="21"/>
      <c r="J212" s="27"/>
    </row>
    <row r="213" customHeight="1" spans="1:10">
      <c r="A213" s="21"/>
      <c r="B213" s="21"/>
      <c r="C213" s="36"/>
      <c r="D213" s="21"/>
      <c r="E213" s="37"/>
      <c r="F213" s="38"/>
      <c r="G213" s="37"/>
      <c r="H213" s="21"/>
      <c r="I213" s="21"/>
      <c r="J213" s="27"/>
    </row>
    <row r="214" customHeight="1" spans="1:10">
      <c r="A214" s="21"/>
      <c r="B214" s="21"/>
      <c r="C214" s="36"/>
      <c r="D214" s="21"/>
      <c r="E214" s="37"/>
      <c r="F214" s="38"/>
      <c r="G214" s="37"/>
      <c r="H214" s="21"/>
      <c r="I214" s="21"/>
      <c r="J214" s="27"/>
    </row>
    <row r="215" customHeight="1" spans="1:10">
      <c r="A215" s="21"/>
      <c r="B215" s="21"/>
      <c r="C215" s="36"/>
      <c r="D215" s="21"/>
      <c r="E215" s="37"/>
      <c r="F215" s="38"/>
      <c r="G215" s="37"/>
      <c r="H215" s="21"/>
      <c r="I215" s="21"/>
      <c r="J215" s="27"/>
    </row>
    <row r="216" customHeight="1" spans="1:10">
      <c r="A216" s="21"/>
      <c r="B216" s="21"/>
      <c r="C216" s="36"/>
      <c r="D216" s="21"/>
      <c r="E216" s="37"/>
      <c r="F216" s="38"/>
      <c r="G216" s="37"/>
      <c r="H216" s="21"/>
      <c r="I216" s="21"/>
      <c r="J216" s="27"/>
    </row>
    <row r="217" customHeight="1" spans="1:10">
      <c r="A217" s="21"/>
      <c r="B217" s="21"/>
      <c r="C217" s="36"/>
      <c r="D217" s="21"/>
      <c r="E217" s="37"/>
      <c r="F217" s="38"/>
      <c r="G217" s="37"/>
      <c r="H217" s="21"/>
      <c r="I217" s="21"/>
      <c r="J217" s="27"/>
    </row>
    <row r="218" customHeight="1" spans="1:10">
      <c r="A218" s="21"/>
      <c r="B218" s="21"/>
      <c r="C218" s="36"/>
      <c r="D218" s="21"/>
      <c r="E218" s="37"/>
      <c r="F218" s="38"/>
      <c r="G218" s="37"/>
      <c r="H218" s="21"/>
      <c r="I218" s="21"/>
      <c r="J218" s="27"/>
    </row>
    <row r="219" customHeight="1" spans="1:10">
      <c r="A219" s="21"/>
      <c r="B219" s="21"/>
      <c r="C219" s="36"/>
      <c r="D219" s="21"/>
      <c r="E219" s="37"/>
      <c r="F219" s="38"/>
      <c r="G219" s="37"/>
      <c r="H219" s="21"/>
      <c r="I219" s="21"/>
      <c r="J219" s="27"/>
    </row>
    <row r="220" customHeight="1" spans="1:10">
      <c r="A220" s="21"/>
      <c r="B220" s="21"/>
      <c r="C220" s="36"/>
      <c r="D220" s="21"/>
      <c r="E220" s="37"/>
      <c r="F220" s="38"/>
      <c r="G220" s="37"/>
      <c r="H220" s="21"/>
      <c r="I220" s="21"/>
      <c r="J220" s="27"/>
    </row>
    <row r="221" customHeight="1" spans="1:10">
      <c r="A221" s="21"/>
      <c r="B221" s="21"/>
      <c r="C221" s="36"/>
      <c r="D221" s="21"/>
      <c r="E221" s="37"/>
      <c r="F221" s="38"/>
      <c r="G221" s="37"/>
      <c r="H221" s="21"/>
      <c r="I221" s="21"/>
      <c r="J221" s="27"/>
    </row>
    <row r="222" customHeight="1" spans="1:10">
      <c r="A222" s="21"/>
      <c r="B222" s="21"/>
      <c r="C222" s="36"/>
      <c r="D222" s="21"/>
      <c r="E222" s="37"/>
      <c r="F222" s="38"/>
      <c r="G222" s="37"/>
      <c r="H222" s="21"/>
      <c r="I222" s="21"/>
      <c r="J222" s="27"/>
    </row>
    <row r="223" customHeight="1" spans="1:10">
      <c r="A223" s="21"/>
      <c r="B223" s="21"/>
      <c r="C223" s="36"/>
      <c r="D223" s="21"/>
      <c r="E223" s="37"/>
      <c r="F223" s="38"/>
      <c r="G223" s="37"/>
      <c r="H223" s="21"/>
      <c r="I223" s="21"/>
      <c r="J223" s="27"/>
    </row>
    <row r="224" customHeight="1" spans="1:10">
      <c r="A224" s="21"/>
      <c r="B224" s="21"/>
      <c r="C224" s="36"/>
      <c r="D224" s="21"/>
      <c r="E224" s="37"/>
      <c r="F224" s="38"/>
      <c r="G224" s="37"/>
      <c r="H224" s="21"/>
      <c r="I224" s="21"/>
      <c r="J224" s="27"/>
    </row>
    <row r="225" customHeight="1" spans="1:10">
      <c r="A225" s="21"/>
      <c r="B225" s="21"/>
      <c r="C225" s="36"/>
      <c r="D225" s="21"/>
      <c r="E225" s="37"/>
      <c r="F225" s="38"/>
      <c r="G225" s="37"/>
      <c r="H225" s="21"/>
      <c r="I225" s="21"/>
      <c r="J225" s="27"/>
    </row>
    <row r="226" customHeight="1" spans="1:10">
      <c r="A226" s="21"/>
      <c r="B226" s="21"/>
      <c r="C226" s="36"/>
      <c r="D226" s="21"/>
      <c r="E226" s="37"/>
      <c r="F226" s="38"/>
      <c r="G226" s="37"/>
      <c r="H226" s="21"/>
      <c r="I226" s="21"/>
      <c r="J226" s="27"/>
    </row>
    <row r="227" customHeight="1" spans="1:10">
      <c r="A227" s="21"/>
      <c r="B227" s="21"/>
      <c r="C227" s="36"/>
      <c r="D227" s="21"/>
      <c r="E227" s="37"/>
      <c r="F227" s="38"/>
      <c r="G227" s="37"/>
      <c r="H227" s="21"/>
      <c r="I227" s="21"/>
      <c r="J227" s="34"/>
    </row>
    <row r="228" customHeight="1" spans="1:10">
      <c r="A228" s="21"/>
      <c r="B228" s="21"/>
      <c r="C228" s="36"/>
      <c r="D228" s="21"/>
      <c r="E228" s="37"/>
      <c r="F228" s="38"/>
      <c r="G228" s="37"/>
      <c r="H228" s="21"/>
      <c r="I228" s="21"/>
      <c r="J228" s="34"/>
    </row>
    <row r="229" customHeight="1" spans="1:10">
      <c r="A229" s="21"/>
      <c r="B229" s="21"/>
      <c r="C229" s="36"/>
      <c r="D229" s="21"/>
      <c r="E229" s="37"/>
      <c r="F229" s="38"/>
      <c r="G229" s="37"/>
      <c r="H229" s="21"/>
      <c r="I229" s="21"/>
      <c r="J229" s="34"/>
    </row>
    <row r="230" customHeight="1" spans="1:10">
      <c r="A230" s="21"/>
      <c r="B230" s="21"/>
      <c r="C230" s="36"/>
      <c r="D230" s="21"/>
      <c r="E230" s="37"/>
      <c r="F230" s="38"/>
      <c r="G230" s="37"/>
      <c r="H230" s="21"/>
      <c r="I230" s="21"/>
      <c r="J230" s="34"/>
    </row>
    <row r="231" customHeight="1" spans="1:10">
      <c r="A231" s="21"/>
      <c r="B231" s="21"/>
      <c r="C231" s="36"/>
      <c r="D231" s="21"/>
      <c r="E231" s="37"/>
      <c r="F231" s="38"/>
      <c r="G231" s="37"/>
      <c r="H231" s="21"/>
      <c r="I231" s="21"/>
      <c r="J231" s="34"/>
    </row>
    <row r="232" customHeight="1" spans="1:10">
      <c r="A232" s="21"/>
      <c r="B232" s="21"/>
      <c r="C232" s="36"/>
      <c r="D232" s="21"/>
      <c r="E232" s="37"/>
      <c r="F232" s="38"/>
      <c r="G232" s="37"/>
      <c r="H232" s="21"/>
      <c r="I232" s="21"/>
      <c r="J232" s="34"/>
    </row>
    <row r="233" customHeight="1" spans="1:10">
      <c r="A233" s="21"/>
      <c r="B233" s="21"/>
      <c r="C233" s="36"/>
      <c r="D233" s="21"/>
      <c r="E233" s="37"/>
      <c r="F233" s="38"/>
      <c r="G233" s="37"/>
      <c r="H233" s="21"/>
      <c r="I233" s="21"/>
      <c r="J233" s="34"/>
    </row>
    <row r="234" customHeight="1" spans="1:10">
      <c r="A234" s="21"/>
      <c r="B234" s="21"/>
      <c r="C234" s="36"/>
      <c r="D234" s="21"/>
      <c r="E234" s="37"/>
      <c r="F234" s="38"/>
      <c r="G234" s="37"/>
      <c r="H234" s="21"/>
      <c r="I234" s="21"/>
      <c r="J234" s="34"/>
    </row>
    <row r="235" customHeight="1" spans="1:10">
      <c r="A235" s="21"/>
      <c r="B235" s="21"/>
      <c r="C235" s="36"/>
      <c r="D235" s="21"/>
      <c r="E235" s="37"/>
      <c r="F235" s="38"/>
      <c r="G235" s="37"/>
      <c r="H235" s="21"/>
      <c r="I235" s="21"/>
      <c r="J235" s="34"/>
    </row>
    <row r="236" customHeight="1" spans="1:10">
      <c r="A236" s="21"/>
      <c r="B236" s="21"/>
      <c r="C236" s="36"/>
      <c r="D236" s="21"/>
      <c r="E236" s="37"/>
      <c r="F236" s="38"/>
      <c r="G236" s="37"/>
      <c r="H236" s="21"/>
      <c r="I236" s="21"/>
      <c r="J236" s="34"/>
    </row>
    <row r="237" customHeight="1" spans="1:10">
      <c r="A237" s="21"/>
      <c r="B237" s="21"/>
      <c r="C237" s="36"/>
      <c r="D237" s="21"/>
      <c r="E237" s="37"/>
      <c r="F237" s="38"/>
      <c r="G237" s="37"/>
      <c r="H237" s="21"/>
      <c r="I237" s="21"/>
      <c r="J237" s="34"/>
    </row>
    <row r="238" customHeight="1" spans="1:10">
      <c r="A238" s="21"/>
      <c r="B238" s="21"/>
      <c r="C238" s="36"/>
      <c r="D238" s="21"/>
      <c r="E238" s="37"/>
      <c r="F238" s="38"/>
      <c r="G238" s="37"/>
      <c r="H238" s="21"/>
      <c r="I238" s="21"/>
      <c r="J238" s="34"/>
    </row>
    <row r="239" customHeight="1" spans="1:10">
      <c r="A239" s="21"/>
      <c r="B239" s="21"/>
      <c r="C239" s="36"/>
      <c r="D239" s="21"/>
      <c r="E239" s="37"/>
      <c r="F239" s="38"/>
      <c r="G239" s="37"/>
      <c r="H239" s="21"/>
      <c r="I239" s="21"/>
      <c r="J239" s="34"/>
    </row>
    <row r="240" customHeight="1" spans="1:10">
      <c r="A240" s="21"/>
      <c r="B240" s="21"/>
      <c r="C240" s="36"/>
      <c r="D240" s="21"/>
      <c r="E240" s="37"/>
      <c r="F240" s="38"/>
      <c r="G240" s="37"/>
      <c r="H240" s="21"/>
      <c r="I240" s="21"/>
      <c r="J240" s="34"/>
    </row>
    <row r="241" customHeight="1" spans="1:10">
      <c r="A241" s="21"/>
      <c r="B241" s="21"/>
      <c r="C241" s="36"/>
      <c r="D241" s="21"/>
      <c r="E241" s="37"/>
      <c r="F241" s="38"/>
      <c r="G241" s="37"/>
      <c r="H241" s="21"/>
      <c r="I241" s="21"/>
      <c r="J241" s="34"/>
    </row>
    <row r="242" customHeight="1" spans="1:10">
      <c r="A242" s="21"/>
      <c r="B242" s="21"/>
      <c r="C242" s="36"/>
      <c r="D242" s="21"/>
      <c r="E242" s="37"/>
      <c r="F242" s="38"/>
      <c r="G242" s="37"/>
      <c r="H242" s="21"/>
      <c r="I242" s="21"/>
      <c r="J242" s="34"/>
    </row>
    <row r="243" customHeight="1" spans="1:10">
      <c r="A243" s="21"/>
      <c r="B243" s="21"/>
      <c r="C243" s="36"/>
      <c r="D243" s="21"/>
      <c r="E243" s="37"/>
      <c r="F243" s="38"/>
      <c r="G243" s="37"/>
      <c r="H243" s="21"/>
      <c r="I243" s="21"/>
      <c r="J243" s="34"/>
    </row>
    <row r="244" customHeight="1" spans="1:10">
      <c r="A244" s="21"/>
      <c r="B244" s="21"/>
      <c r="C244" s="36"/>
      <c r="D244" s="21"/>
      <c r="E244" s="37"/>
      <c r="F244" s="38"/>
      <c r="G244" s="37"/>
      <c r="H244" s="21"/>
      <c r="I244" s="21"/>
      <c r="J244" s="34"/>
    </row>
    <row r="245" customHeight="1" spans="1:10">
      <c r="A245" s="21"/>
      <c r="B245" s="21"/>
      <c r="C245" s="36"/>
      <c r="D245" s="21"/>
      <c r="E245" s="37"/>
      <c r="F245" s="38"/>
      <c r="G245" s="37"/>
      <c r="H245" s="21"/>
      <c r="I245" s="21"/>
      <c r="J245" s="34"/>
    </row>
    <row r="246" customHeight="1" spans="1:10">
      <c r="A246" s="21"/>
      <c r="B246" s="21"/>
      <c r="C246" s="36"/>
      <c r="D246" s="21"/>
      <c r="E246" s="37"/>
      <c r="F246" s="38"/>
      <c r="G246" s="37"/>
      <c r="H246" s="21"/>
      <c r="I246" s="21"/>
      <c r="J246" s="34"/>
    </row>
    <row r="247" customHeight="1" spans="1:10">
      <c r="A247" s="21"/>
      <c r="B247" s="21"/>
      <c r="C247" s="36"/>
      <c r="D247" s="21"/>
      <c r="E247" s="37"/>
      <c r="F247" s="38"/>
      <c r="G247" s="37"/>
      <c r="H247" s="21"/>
      <c r="I247" s="21"/>
      <c r="J247" s="34"/>
    </row>
    <row r="248" customHeight="1" spans="1:10">
      <c r="A248" s="21"/>
      <c r="B248" s="21"/>
      <c r="C248" s="36"/>
      <c r="D248" s="21"/>
      <c r="E248" s="37"/>
      <c r="F248" s="38"/>
      <c r="G248" s="37"/>
      <c r="H248" s="21"/>
      <c r="I248" s="21"/>
      <c r="J248" s="34"/>
    </row>
    <row r="249" customHeight="1" spans="1:10">
      <c r="A249" s="21"/>
      <c r="B249" s="21"/>
      <c r="C249" s="36"/>
      <c r="D249" s="21"/>
      <c r="E249" s="37"/>
      <c r="F249" s="38"/>
      <c r="G249" s="37"/>
      <c r="H249" s="21"/>
      <c r="I249" s="21"/>
      <c r="J249" s="34"/>
    </row>
    <row r="250" customHeight="1" spans="1:10">
      <c r="A250" s="21"/>
      <c r="B250" s="21"/>
      <c r="C250" s="36"/>
      <c r="D250" s="21"/>
      <c r="E250" s="37"/>
      <c r="F250" s="38"/>
      <c r="G250" s="37"/>
      <c r="H250" s="21"/>
      <c r="I250" s="21"/>
      <c r="J250" s="34"/>
    </row>
    <row r="251" customHeight="1" spans="1:10">
      <c r="A251" s="21"/>
      <c r="B251" s="21"/>
      <c r="C251" s="36"/>
      <c r="D251" s="21"/>
      <c r="E251" s="37"/>
      <c r="F251" s="17"/>
      <c r="G251" s="15"/>
      <c r="H251" s="15"/>
      <c r="I251" s="21"/>
      <c r="J251" s="34"/>
    </row>
    <row r="252" customHeight="1" spans="1:10">
      <c r="A252" s="21"/>
      <c r="B252" s="21"/>
      <c r="C252" s="36"/>
      <c r="D252" s="21"/>
      <c r="E252" s="37"/>
      <c r="F252" s="17"/>
      <c r="G252" s="15"/>
      <c r="H252" s="15"/>
      <c r="I252" s="21"/>
      <c r="J252" s="34"/>
    </row>
    <row r="253" customHeight="1" spans="1:10">
      <c r="A253" s="21"/>
      <c r="B253" s="21"/>
      <c r="C253" s="36"/>
      <c r="D253" s="21"/>
      <c r="E253" s="37"/>
      <c r="F253" s="17"/>
      <c r="G253" s="15"/>
      <c r="H253" s="15"/>
      <c r="I253" s="21"/>
      <c r="J253" s="34"/>
    </row>
    <row r="254" customHeight="1" spans="1:10">
      <c r="A254" s="21"/>
      <c r="B254" s="21"/>
      <c r="C254" s="36"/>
      <c r="D254" s="21"/>
      <c r="E254" s="37"/>
      <c r="F254" s="17"/>
      <c r="G254" s="15"/>
      <c r="H254" s="15"/>
      <c r="I254" s="21"/>
      <c r="J254" s="34"/>
    </row>
    <row r="255" customHeight="1" spans="1:10">
      <c r="A255" s="21"/>
      <c r="B255" s="21"/>
      <c r="C255" s="36"/>
      <c r="D255" s="21"/>
      <c r="E255" s="37"/>
      <c r="F255" s="17"/>
      <c r="G255" s="15"/>
      <c r="H255" s="15"/>
      <c r="I255" s="21"/>
      <c r="J255" s="34"/>
    </row>
    <row r="256" customHeight="1" spans="1:10">
      <c r="A256" s="21"/>
      <c r="B256" s="21"/>
      <c r="C256" s="36"/>
      <c r="D256" s="21"/>
      <c r="E256" s="37"/>
      <c r="F256" s="17"/>
      <c r="G256" s="15"/>
      <c r="H256" s="15"/>
      <c r="I256" s="21"/>
      <c r="J256" s="34"/>
    </row>
    <row r="257" customHeight="1" spans="1:10">
      <c r="A257" s="21"/>
      <c r="B257" s="21"/>
      <c r="C257" s="36"/>
      <c r="D257" s="21"/>
      <c r="E257" s="37"/>
      <c r="F257" s="17"/>
      <c r="G257" s="15"/>
      <c r="H257" s="15"/>
      <c r="I257" s="21"/>
      <c r="J257" s="34"/>
    </row>
    <row r="258" customHeight="1" spans="1:10">
      <c r="A258" s="21"/>
      <c r="B258" s="21"/>
      <c r="C258" s="36"/>
      <c r="D258" s="21"/>
      <c r="E258" s="37"/>
      <c r="F258" s="17"/>
      <c r="G258" s="15"/>
      <c r="H258" s="15"/>
      <c r="I258" s="21"/>
      <c r="J258" s="34"/>
    </row>
    <row r="259" customHeight="1" spans="1:10">
      <c r="A259" s="21"/>
      <c r="B259" s="21"/>
      <c r="C259" s="36"/>
      <c r="D259" s="21"/>
      <c r="E259" s="37"/>
      <c r="F259" s="17"/>
      <c r="G259" s="15"/>
      <c r="H259" s="15"/>
      <c r="I259" s="21"/>
      <c r="J259" s="34"/>
    </row>
    <row r="260" customHeight="1" spans="1:10">
      <c r="A260" s="21"/>
      <c r="B260" s="21"/>
      <c r="C260" s="36"/>
      <c r="D260" s="21"/>
      <c r="E260" s="37"/>
      <c r="F260" s="17"/>
      <c r="G260" s="15"/>
      <c r="H260" s="15"/>
      <c r="I260" s="21"/>
      <c r="J260" s="34"/>
    </row>
    <row r="261" customHeight="1" spans="1:10">
      <c r="A261" s="21"/>
      <c r="B261" s="21"/>
      <c r="C261" s="36"/>
      <c r="D261" s="21"/>
      <c r="E261" s="37"/>
      <c r="F261" s="38"/>
      <c r="G261" s="37"/>
      <c r="H261" s="21"/>
      <c r="I261" s="21"/>
      <c r="J261" s="27"/>
    </row>
    <row r="262" customHeight="1" spans="1:10">
      <c r="A262" s="21"/>
      <c r="B262" s="21"/>
      <c r="C262" s="36"/>
      <c r="D262" s="21"/>
      <c r="E262" s="37"/>
      <c r="F262" s="38"/>
      <c r="G262" s="37"/>
      <c r="H262" s="21"/>
      <c r="I262" s="21"/>
      <c r="J262" s="27"/>
    </row>
    <row r="263" customHeight="1" spans="1:10">
      <c r="A263" s="21"/>
      <c r="B263" s="21"/>
      <c r="C263" s="36"/>
      <c r="D263" s="21"/>
      <c r="E263" s="37"/>
      <c r="F263" s="38"/>
      <c r="G263" s="37"/>
      <c r="H263" s="21"/>
      <c r="I263" s="21"/>
      <c r="J263" s="34"/>
    </row>
    <row r="264" customHeight="1" spans="1:10">
      <c r="A264" s="21"/>
      <c r="B264" s="21"/>
      <c r="C264" s="36"/>
      <c r="D264" s="21"/>
      <c r="E264" s="37"/>
      <c r="F264" s="38"/>
      <c r="G264" s="37"/>
      <c r="H264" s="21"/>
      <c r="I264" s="21"/>
      <c r="J264" s="34"/>
    </row>
    <row r="265" customHeight="1" spans="1:10">
      <c r="A265" s="21"/>
      <c r="B265" s="21"/>
      <c r="C265" s="36"/>
      <c r="D265" s="21"/>
      <c r="E265" s="37"/>
      <c r="F265" s="38"/>
      <c r="G265" s="37"/>
      <c r="H265" s="21"/>
      <c r="I265" s="21"/>
      <c r="J265" s="34"/>
    </row>
    <row r="266" customHeight="1" spans="1:10">
      <c r="A266" s="21"/>
      <c r="B266" s="21"/>
      <c r="C266" s="36"/>
      <c r="D266" s="21"/>
      <c r="E266" s="37"/>
      <c r="F266" s="38"/>
      <c r="G266" s="37"/>
      <c r="H266" s="21"/>
      <c r="I266" s="21"/>
      <c r="J266" s="34"/>
    </row>
    <row r="267" customHeight="1" spans="1:10">
      <c r="A267" s="21"/>
      <c r="B267" s="21"/>
      <c r="C267" s="36"/>
      <c r="D267" s="21"/>
      <c r="E267" s="37"/>
      <c r="F267" s="17"/>
      <c r="G267" s="15"/>
      <c r="H267" s="15"/>
      <c r="I267" s="21"/>
      <c r="J267" s="34"/>
    </row>
    <row r="268" customHeight="1" spans="1:10">
      <c r="A268" s="21"/>
      <c r="B268" s="21"/>
      <c r="C268" s="36"/>
      <c r="D268" s="21"/>
      <c r="E268" s="37"/>
      <c r="F268" s="38"/>
      <c r="G268" s="37"/>
      <c r="H268" s="21"/>
      <c r="I268" s="21"/>
      <c r="J268" s="27"/>
    </row>
    <row r="269" customHeight="1" spans="1:10">
      <c r="A269" s="21"/>
      <c r="B269" s="21"/>
      <c r="C269" s="36"/>
      <c r="D269" s="21"/>
      <c r="E269" s="37"/>
      <c r="F269" s="38"/>
      <c r="G269" s="37"/>
      <c r="H269" s="21"/>
      <c r="I269" s="21"/>
      <c r="J269" s="27"/>
    </row>
    <row r="270" customHeight="1" spans="1:10">
      <c r="A270" s="21"/>
      <c r="B270" s="21"/>
      <c r="C270" s="36"/>
      <c r="D270" s="21"/>
      <c r="E270" s="37"/>
      <c r="F270" s="38"/>
      <c r="G270" s="37"/>
      <c r="H270" s="21"/>
      <c r="I270" s="21"/>
      <c r="J270" s="34"/>
    </row>
    <row r="271" customHeight="1" spans="1:10">
      <c r="A271" s="21"/>
      <c r="B271" s="21"/>
      <c r="C271" s="36"/>
      <c r="D271" s="21"/>
      <c r="E271" s="37"/>
      <c r="F271" s="38"/>
      <c r="G271" s="37"/>
      <c r="H271" s="21"/>
      <c r="I271" s="21"/>
      <c r="J271" s="34"/>
    </row>
    <row r="272" customHeight="1" spans="1:10">
      <c r="A272" s="21"/>
      <c r="B272" s="21"/>
      <c r="C272" s="36"/>
      <c r="D272" s="21"/>
      <c r="E272" s="37"/>
      <c r="F272" s="38"/>
      <c r="G272" s="37"/>
      <c r="H272" s="21"/>
      <c r="I272" s="21"/>
      <c r="J272" s="34"/>
    </row>
    <row r="273" customHeight="1" spans="1:10">
      <c r="A273" s="21"/>
      <c r="B273" s="21"/>
      <c r="C273" s="36"/>
      <c r="D273" s="21"/>
      <c r="E273" s="37"/>
      <c r="F273" s="38"/>
      <c r="G273" s="37"/>
      <c r="H273" s="21"/>
      <c r="I273" s="21"/>
      <c r="J273" s="34"/>
    </row>
    <row r="274" customHeight="1" spans="1:10">
      <c r="A274" s="21"/>
      <c r="B274" s="21"/>
      <c r="C274" s="36"/>
      <c r="D274" s="21"/>
      <c r="E274" s="37"/>
      <c r="F274" s="38"/>
      <c r="G274" s="37"/>
      <c r="H274" s="21"/>
      <c r="I274" s="21"/>
      <c r="J274" s="27"/>
    </row>
    <row r="275" customHeight="1" spans="1:10">
      <c r="A275" s="21"/>
      <c r="B275" s="21"/>
      <c r="C275" s="36"/>
      <c r="D275" s="21"/>
      <c r="E275" s="37"/>
      <c r="F275" s="38"/>
      <c r="G275" s="37"/>
      <c r="H275" s="21"/>
      <c r="I275" s="21"/>
      <c r="J275" s="34"/>
    </row>
    <row r="276" customHeight="1" spans="1:10">
      <c r="A276" s="21"/>
      <c r="B276" s="21"/>
      <c r="C276" s="36"/>
      <c r="D276" s="21"/>
      <c r="E276" s="37"/>
      <c r="F276" s="38"/>
      <c r="G276" s="37"/>
      <c r="H276" s="21"/>
      <c r="I276" s="21"/>
      <c r="J276" s="34"/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荔湾中心医院</vt:lpstr>
      <vt:lpstr>区人民医院</vt:lpstr>
      <vt:lpstr>区中医医院</vt:lpstr>
      <vt:lpstr>区骨伤科医院</vt:lpstr>
      <vt:lpstr>区口腔医院</vt:lpstr>
      <vt:lpstr>区医疗保健服务中心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卫健局-肖慧艺</cp:lastModifiedBy>
  <dcterms:created xsi:type="dcterms:W3CDTF">2019-10-28T02:57:00Z</dcterms:created>
  <cp:lastPrinted>2023-11-28T06:34:00Z</cp:lastPrinted>
  <dcterms:modified xsi:type="dcterms:W3CDTF">2023-11-30T02:19:10Z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3E95BB2340A2488A97C04F18F0D06F8E_13</vt:lpwstr>
  </property>
</Properties>
</file>