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Sheet2!$A$2:$M$8</definedName>
    <definedName name="_xlnm._FilterDatabase" localSheetId="0" hidden="1">Sheet1!$A$3:$M$3</definedName>
  </definedNames>
  <calcPr calcId="144525"/>
</workbook>
</file>

<file path=xl/sharedStrings.xml><?xml version="1.0" encoding="utf-8"?>
<sst xmlns="http://schemas.openxmlformats.org/spreadsheetml/2006/main" count="167" uniqueCount="90">
  <si>
    <t>附件1</t>
  </si>
  <si>
    <t>云浮市云安区人民检察院2023年招聘劳动合同制司法辅助人员考试总成绩表</t>
  </si>
  <si>
    <t>序号</t>
  </si>
  <si>
    <t>岗位名称</t>
  </si>
  <si>
    <t>岗位代码</t>
  </si>
  <si>
    <t>准考证号</t>
  </si>
  <si>
    <t>笔试成绩</t>
  </si>
  <si>
    <t>面试成绩</t>
  </si>
  <si>
    <t>总成绩</t>
  </si>
  <si>
    <t>排名</t>
  </si>
  <si>
    <t>是否进入体检</t>
  </si>
  <si>
    <t>备注</t>
  </si>
  <si>
    <t>劳动合同制司法辅助人员</t>
  </si>
  <si>
    <t>001</t>
  </si>
  <si>
    <t>202311150224</t>
  </si>
  <si>
    <t>71.78</t>
  </si>
  <si>
    <t>82.90</t>
  </si>
  <si>
    <t>是</t>
  </si>
  <si>
    <t>202311151018</t>
  </si>
  <si>
    <t>79.14</t>
  </si>
  <si>
    <t>75.15</t>
  </si>
  <si>
    <t>202311150121</t>
  </si>
  <si>
    <t>67.64</t>
  </si>
  <si>
    <t>77.45</t>
  </si>
  <si>
    <t>202311150618</t>
  </si>
  <si>
    <t>64.31</t>
  </si>
  <si>
    <t>79.00</t>
  </si>
  <si>
    <t>202311150110</t>
  </si>
  <si>
    <t>62.96</t>
  </si>
  <si>
    <t>78.70</t>
  </si>
  <si>
    <t>否</t>
  </si>
  <si>
    <t>202311150926</t>
  </si>
  <si>
    <t>63.79</t>
  </si>
  <si>
    <t>75.00</t>
  </si>
  <si>
    <t>202311150602</t>
  </si>
  <si>
    <t>63.61</t>
  </si>
  <si>
    <t>73.50</t>
  </si>
  <si>
    <t>202311150304</t>
  </si>
  <si>
    <t>60.40</t>
  </si>
  <si>
    <t>73.40</t>
  </si>
  <si>
    <t>202311151001</t>
  </si>
  <si>
    <t>66.58</t>
  </si>
  <si>
    <t>51.25</t>
  </si>
  <si>
    <t>202311150920</t>
  </si>
  <si>
    <t>62.36</t>
  </si>
  <si>
    <t>面试缺考</t>
  </si>
  <si>
    <t>202311150817</t>
  </si>
  <si>
    <t>60.01</t>
  </si>
  <si>
    <t>002</t>
  </si>
  <si>
    <t>202311150606</t>
  </si>
  <si>
    <t>62.04</t>
  </si>
  <si>
    <t>82.80</t>
  </si>
  <si>
    <t>202311150707</t>
  </si>
  <si>
    <t>67.04</t>
  </si>
  <si>
    <t>75.40</t>
  </si>
  <si>
    <t>202311150705</t>
  </si>
  <si>
    <t>63.51</t>
  </si>
  <si>
    <t>77.70</t>
  </si>
  <si>
    <t>202311150501</t>
  </si>
  <si>
    <t>68.15</t>
  </si>
  <si>
    <t>70.35</t>
  </si>
  <si>
    <t>202311150221</t>
  </si>
  <si>
    <t>60.43</t>
  </si>
  <si>
    <t>76.60</t>
  </si>
  <si>
    <t>202311150809</t>
  </si>
  <si>
    <t>67.12</t>
  </si>
  <si>
    <t>云安区人民检察院2023年招聘劳动合同制司法辅助人员总成绩</t>
  </si>
  <si>
    <t>招聘单位</t>
  </si>
  <si>
    <t>姓名</t>
  </si>
  <si>
    <t>身份证号码</t>
  </si>
  <si>
    <t>笔试排名</t>
  </si>
  <si>
    <t>总成绩排名</t>
  </si>
  <si>
    <t>云浮市云安区人民检察院</t>
  </si>
  <si>
    <t>郭俊菊</t>
  </si>
  <si>
    <t>440883199712121941</t>
  </si>
  <si>
    <t>递补面试</t>
  </si>
  <si>
    <t>宋柳娟</t>
  </si>
  <si>
    <t>445323199207202725</t>
  </si>
  <si>
    <t>4</t>
  </si>
  <si>
    <t>潘沣</t>
  </si>
  <si>
    <t>445302200005220013</t>
  </si>
  <si>
    <t>5</t>
  </si>
  <si>
    <t>练永聪</t>
  </si>
  <si>
    <t>445321199510101318</t>
  </si>
  <si>
    <t>2</t>
  </si>
  <si>
    <t>叶佩怡</t>
  </si>
  <si>
    <t>445323199810252161</t>
  </si>
  <si>
    <t>赵梓兆</t>
  </si>
  <si>
    <t>445321199710183717</t>
  </si>
  <si>
    <t>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</si>
</sst>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sz val="9"/>
      <name val="仿宋_GB2312"/>
      <charset val="134"/>
    </font>
    <font>
      <sz val="10"/>
      <color theme="1"/>
      <name val="宋体"/>
      <charset val="134"/>
      <scheme val="minor"/>
    </font>
    <font>
      <sz val="12"/>
      <name val="Arial"/>
      <charset val="0"/>
    </font>
    <font>
      <sz val="12"/>
      <name val="宋体"/>
      <charset val="134"/>
    </font>
    <font>
      <sz val="12"/>
      <name val="仿宋_GB2312"/>
      <charset val="134"/>
    </font>
    <font>
      <sz val="14"/>
      <name val="仿宋_GB2312"/>
      <charset val="134"/>
    </font>
    <font>
      <b/>
      <sz val="16"/>
      <name val="黑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19" borderId="12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49" fontId="0" fillId="2" borderId="2" xfId="0" applyNumberFormat="1" applyFont="1" applyFill="1" applyBorder="1" applyAlignment="1" quotePrefix="1">
      <alignment horizontal="center" vertical="center"/>
    </xf>
    <xf numFmtId="49" fontId="0" fillId="2" borderId="1" xfId="0" applyNumberFormat="1" applyFont="1" applyFill="1" applyBorder="1" applyAlignment="1" quotePrefix="1">
      <alignment horizontal="center" vertical="center"/>
    </xf>
    <xf numFmtId="177" fontId="0" fillId="2" borderId="1" xfId="0" applyNumberFormat="1" applyFon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177" fontId="0" fillId="0" borderId="1" xfId="0" applyNumberFormat="1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6350</xdr:colOff>
      <xdr:row>12</xdr:row>
      <xdr:rowOff>6350</xdr:rowOff>
    </xdr:from>
    <xdr:to>
      <xdr:col>5</xdr:col>
      <xdr:colOff>771525</xdr:colOff>
      <xdr:row>12</xdr:row>
      <xdr:rowOff>457200</xdr:rowOff>
    </xdr:to>
    <xdr:cxnSp>
      <xdr:nvCxnSpPr>
        <xdr:cNvPr id="2" name="直接连接符 1"/>
        <xdr:cNvCxnSpPr/>
      </xdr:nvCxnSpPr>
      <xdr:spPr>
        <a:xfrm>
          <a:off x="3896995" y="5607050"/>
          <a:ext cx="765175" cy="450850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12700</xdr:colOff>
      <xdr:row>13</xdr:row>
      <xdr:rowOff>0</xdr:rowOff>
    </xdr:from>
    <xdr:to>
      <xdr:col>5</xdr:col>
      <xdr:colOff>790575</xdr:colOff>
      <xdr:row>13</xdr:row>
      <xdr:rowOff>447675</xdr:rowOff>
    </xdr:to>
    <xdr:cxnSp>
      <xdr:nvCxnSpPr>
        <xdr:cNvPr id="3" name="直接连接符 2"/>
        <xdr:cNvCxnSpPr/>
      </xdr:nvCxnSpPr>
      <xdr:spPr>
        <a:xfrm>
          <a:off x="3903345" y="6096000"/>
          <a:ext cx="777875" cy="447675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6350</xdr:colOff>
      <xdr:row>19</xdr:row>
      <xdr:rowOff>6350</xdr:rowOff>
    </xdr:from>
    <xdr:to>
      <xdr:col>5</xdr:col>
      <xdr:colOff>781050</xdr:colOff>
      <xdr:row>19</xdr:row>
      <xdr:rowOff>447675</xdr:rowOff>
    </xdr:to>
    <xdr:cxnSp>
      <xdr:nvCxnSpPr>
        <xdr:cNvPr id="4" name="直接连接符 3"/>
        <xdr:cNvCxnSpPr/>
      </xdr:nvCxnSpPr>
      <xdr:spPr>
        <a:xfrm>
          <a:off x="3896995" y="9074150"/>
          <a:ext cx="774700" cy="441325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P5" sqref="P5"/>
    </sheetView>
  </sheetViews>
  <sheetFormatPr defaultColWidth="8.725" defaultRowHeight="13.5"/>
  <cols>
    <col min="1" max="1" width="6.875" customWidth="1"/>
    <col min="2" max="2" width="10.4583333333333" customWidth="1"/>
    <col min="3" max="3" width="9.90833333333333" customWidth="1"/>
    <col min="4" max="4" width="14" customWidth="1"/>
    <col min="5" max="5" width="9.81666666666667" customWidth="1"/>
    <col min="6" max="7" width="10.5416666666667" customWidth="1"/>
    <col min="8" max="8" width="7.125" customWidth="1"/>
    <col min="9" max="9" width="14.875" customWidth="1"/>
    <col min="10" max="10" width="10.625" customWidth="1"/>
  </cols>
  <sheetData>
    <row r="1" s="15" customFormat="1" ht="30" customHeight="1" spans="1:2">
      <c r="A1" s="18" t="s">
        <v>0</v>
      </c>
      <c r="B1" s="19"/>
    </row>
    <row r="2" s="15" customFormat="1" ht="30" customHeight="1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="15" customFormat="1" ht="30" customHeight="1" spans="1:10">
      <c r="A3" s="2" t="s">
        <v>2</v>
      </c>
      <c r="B3" s="2" t="s">
        <v>3</v>
      </c>
      <c r="C3" s="30" t="s">
        <v>4</v>
      </c>
      <c r="D3" s="4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11" t="s">
        <v>11</v>
      </c>
    </row>
    <row r="4" s="16" customFormat="1" ht="39" customHeight="1" spans="1:10">
      <c r="A4" s="21">
        <v>1</v>
      </c>
      <c r="B4" s="6" t="s">
        <v>12</v>
      </c>
      <c r="C4" s="31" t="s">
        <v>13</v>
      </c>
      <c r="D4" s="32" t="s">
        <v>14</v>
      </c>
      <c r="E4" s="33" t="s">
        <v>15</v>
      </c>
      <c r="F4" s="24" t="s">
        <v>16</v>
      </c>
      <c r="G4" s="24">
        <f t="shared" ref="G4:G12" si="0">E4*0.5+F4*0.5</f>
        <v>77.34</v>
      </c>
      <c r="H4" s="25">
        <v>1</v>
      </c>
      <c r="I4" s="25" t="s">
        <v>17</v>
      </c>
      <c r="J4" s="28"/>
    </row>
    <row r="5" s="16" customFormat="1" ht="39" customHeight="1" spans="1:10">
      <c r="A5" s="21">
        <v>2</v>
      </c>
      <c r="B5" s="6" t="s">
        <v>12</v>
      </c>
      <c r="C5" s="26"/>
      <c r="D5" s="32" t="s">
        <v>18</v>
      </c>
      <c r="E5" s="33" t="s">
        <v>19</v>
      </c>
      <c r="F5" s="24" t="s">
        <v>20</v>
      </c>
      <c r="G5" s="24">
        <f t="shared" si="0"/>
        <v>77.145</v>
      </c>
      <c r="H5" s="25">
        <v>2</v>
      </c>
      <c r="I5" s="25" t="s">
        <v>17</v>
      </c>
      <c r="J5" s="28"/>
    </row>
    <row r="6" s="16" customFormat="1" ht="39" customHeight="1" spans="1:10">
      <c r="A6" s="21">
        <v>3</v>
      </c>
      <c r="B6" s="6" t="s">
        <v>12</v>
      </c>
      <c r="C6" s="26"/>
      <c r="D6" s="32" t="s">
        <v>21</v>
      </c>
      <c r="E6" s="33" t="s">
        <v>22</v>
      </c>
      <c r="F6" s="24" t="s">
        <v>23</v>
      </c>
      <c r="G6" s="24">
        <f t="shared" si="0"/>
        <v>72.545</v>
      </c>
      <c r="H6" s="25">
        <v>3</v>
      </c>
      <c r="I6" s="25" t="s">
        <v>17</v>
      </c>
      <c r="J6" s="28"/>
    </row>
    <row r="7" s="16" customFormat="1" ht="39" customHeight="1" spans="1:10">
      <c r="A7" s="21">
        <v>4</v>
      </c>
      <c r="B7" s="6" t="s">
        <v>12</v>
      </c>
      <c r="C7" s="26"/>
      <c r="D7" s="32" t="s">
        <v>24</v>
      </c>
      <c r="E7" s="33" t="s">
        <v>25</v>
      </c>
      <c r="F7" s="24" t="s">
        <v>26</v>
      </c>
      <c r="G7" s="24">
        <f t="shared" si="0"/>
        <v>71.655</v>
      </c>
      <c r="H7" s="25">
        <v>4</v>
      </c>
      <c r="I7" s="25" t="s">
        <v>17</v>
      </c>
      <c r="J7" s="28"/>
    </row>
    <row r="8" s="15" customFormat="1" ht="39" customHeight="1" spans="1:10">
      <c r="A8" s="21">
        <v>5</v>
      </c>
      <c r="B8" s="6" t="s">
        <v>12</v>
      </c>
      <c r="C8" s="26"/>
      <c r="D8" s="34" t="s">
        <v>27</v>
      </c>
      <c r="E8" s="35" t="s">
        <v>28</v>
      </c>
      <c r="F8" s="10" t="s">
        <v>29</v>
      </c>
      <c r="G8" s="10">
        <f t="shared" si="0"/>
        <v>70.83</v>
      </c>
      <c r="H8" s="13">
        <v>5</v>
      </c>
      <c r="I8" s="13" t="s">
        <v>30</v>
      </c>
      <c r="J8" s="14"/>
    </row>
    <row r="9" s="15" customFormat="1" ht="39" customHeight="1" spans="1:10">
      <c r="A9" s="21">
        <v>6</v>
      </c>
      <c r="B9" s="6" t="s">
        <v>12</v>
      </c>
      <c r="C9" s="26"/>
      <c r="D9" s="34" t="s">
        <v>31</v>
      </c>
      <c r="E9" s="35" t="s">
        <v>32</v>
      </c>
      <c r="F9" s="10" t="s">
        <v>33</v>
      </c>
      <c r="G9" s="10">
        <f t="shared" si="0"/>
        <v>69.395</v>
      </c>
      <c r="H9" s="13">
        <v>6</v>
      </c>
      <c r="I9" s="13" t="s">
        <v>30</v>
      </c>
      <c r="J9" s="14"/>
    </row>
    <row r="10" s="15" customFormat="1" ht="39" customHeight="1" spans="1:10">
      <c r="A10" s="21">
        <v>7</v>
      </c>
      <c r="B10" s="6" t="s">
        <v>12</v>
      </c>
      <c r="C10" s="26"/>
      <c r="D10" s="34" t="s">
        <v>34</v>
      </c>
      <c r="E10" s="35" t="s">
        <v>35</v>
      </c>
      <c r="F10" s="10" t="s">
        <v>36</v>
      </c>
      <c r="G10" s="10">
        <f t="shared" si="0"/>
        <v>68.555</v>
      </c>
      <c r="H10" s="13">
        <v>7</v>
      </c>
      <c r="I10" s="13" t="s">
        <v>30</v>
      </c>
      <c r="J10" s="14"/>
    </row>
    <row r="11" s="15" customFormat="1" ht="39" customHeight="1" spans="1:10">
      <c r="A11" s="21">
        <v>8</v>
      </c>
      <c r="B11" s="6" t="s">
        <v>12</v>
      </c>
      <c r="C11" s="26"/>
      <c r="D11" s="34" t="s">
        <v>37</v>
      </c>
      <c r="E11" s="35" t="s">
        <v>38</v>
      </c>
      <c r="F11" s="10" t="s">
        <v>39</v>
      </c>
      <c r="G11" s="10">
        <f t="shared" si="0"/>
        <v>66.9</v>
      </c>
      <c r="H11" s="13">
        <v>8</v>
      </c>
      <c r="I11" s="13" t="s">
        <v>30</v>
      </c>
      <c r="J11" s="14"/>
    </row>
    <row r="12" s="15" customFormat="1" ht="39" customHeight="1" spans="1:10">
      <c r="A12" s="21">
        <v>9</v>
      </c>
      <c r="B12" s="6" t="s">
        <v>12</v>
      </c>
      <c r="C12" s="26"/>
      <c r="D12" s="34" t="s">
        <v>40</v>
      </c>
      <c r="E12" s="35" t="s">
        <v>41</v>
      </c>
      <c r="F12" s="10" t="s">
        <v>42</v>
      </c>
      <c r="G12" s="10">
        <f t="shared" si="0"/>
        <v>58.915</v>
      </c>
      <c r="H12" s="13">
        <v>9</v>
      </c>
      <c r="I12" s="13" t="s">
        <v>30</v>
      </c>
      <c r="J12" s="14"/>
    </row>
    <row r="13" s="15" customFormat="1" ht="39" customHeight="1" spans="1:10">
      <c r="A13" s="21">
        <v>10</v>
      </c>
      <c r="B13" s="6" t="s">
        <v>12</v>
      </c>
      <c r="C13" s="26"/>
      <c r="D13" s="34" t="s">
        <v>43</v>
      </c>
      <c r="E13" s="35" t="s">
        <v>44</v>
      </c>
      <c r="F13" s="10"/>
      <c r="G13" s="10">
        <f>E13*0.5</f>
        <v>31.18</v>
      </c>
      <c r="H13" s="13">
        <v>10</v>
      </c>
      <c r="I13" s="13" t="s">
        <v>30</v>
      </c>
      <c r="J13" s="12" t="s">
        <v>45</v>
      </c>
    </row>
    <row r="14" s="15" customFormat="1" ht="39" customHeight="1" spans="1:10">
      <c r="A14" s="21">
        <v>11</v>
      </c>
      <c r="B14" s="6" t="s">
        <v>12</v>
      </c>
      <c r="C14" s="27"/>
      <c r="D14" s="34" t="s">
        <v>46</v>
      </c>
      <c r="E14" s="35" t="s">
        <v>47</v>
      </c>
      <c r="F14" s="10"/>
      <c r="G14" s="10">
        <f>E14*0.5</f>
        <v>30.005</v>
      </c>
      <c r="H14" s="13">
        <v>11</v>
      </c>
      <c r="I14" s="13" t="s">
        <v>30</v>
      </c>
      <c r="J14" s="12" t="s">
        <v>45</v>
      </c>
    </row>
    <row r="15" s="17" customFormat="1" ht="39" customHeight="1" spans="1:10">
      <c r="A15" s="21">
        <v>12</v>
      </c>
      <c r="B15" s="6" t="s">
        <v>12</v>
      </c>
      <c r="C15" s="31" t="s">
        <v>48</v>
      </c>
      <c r="D15" s="32" t="s">
        <v>49</v>
      </c>
      <c r="E15" s="33" t="s">
        <v>50</v>
      </c>
      <c r="F15" s="24" t="s">
        <v>51</v>
      </c>
      <c r="G15" s="24">
        <f t="shared" ref="G15:G20" si="1">E15*0.5+F15*0.5</f>
        <v>72.42</v>
      </c>
      <c r="H15" s="25">
        <v>1</v>
      </c>
      <c r="I15" s="25" t="s">
        <v>17</v>
      </c>
      <c r="J15" s="29"/>
    </row>
    <row r="16" s="17" customFormat="1" ht="39" customHeight="1" spans="1:10">
      <c r="A16" s="21">
        <v>13</v>
      </c>
      <c r="B16" s="6" t="s">
        <v>12</v>
      </c>
      <c r="C16" s="26"/>
      <c r="D16" s="32" t="s">
        <v>52</v>
      </c>
      <c r="E16" s="33" t="s">
        <v>53</v>
      </c>
      <c r="F16" s="24" t="s">
        <v>54</v>
      </c>
      <c r="G16" s="24">
        <f t="shared" si="1"/>
        <v>71.22</v>
      </c>
      <c r="H16" s="25">
        <v>2</v>
      </c>
      <c r="I16" s="25" t="s">
        <v>17</v>
      </c>
      <c r="J16" s="28"/>
    </row>
    <row r="17" ht="39" customHeight="1" spans="1:10">
      <c r="A17" s="21">
        <v>14</v>
      </c>
      <c r="B17" s="6" t="s">
        <v>12</v>
      </c>
      <c r="C17" s="26"/>
      <c r="D17" s="34" t="s">
        <v>55</v>
      </c>
      <c r="E17" s="35" t="s">
        <v>56</v>
      </c>
      <c r="F17" s="10" t="s">
        <v>57</v>
      </c>
      <c r="G17" s="10">
        <f t="shared" si="1"/>
        <v>70.605</v>
      </c>
      <c r="H17" s="13">
        <v>3</v>
      </c>
      <c r="I17" s="13" t="s">
        <v>30</v>
      </c>
      <c r="J17" s="14"/>
    </row>
    <row r="18" ht="39" customHeight="1" spans="1:10">
      <c r="A18" s="21">
        <v>15</v>
      </c>
      <c r="B18" s="6" t="s">
        <v>12</v>
      </c>
      <c r="C18" s="26"/>
      <c r="D18" s="34" t="s">
        <v>58</v>
      </c>
      <c r="E18" s="35" t="s">
        <v>59</v>
      </c>
      <c r="F18" s="10" t="s">
        <v>60</v>
      </c>
      <c r="G18" s="10">
        <f t="shared" si="1"/>
        <v>69.25</v>
      </c>
      <c r="H18" s="13">
        <v>4</v>
      </c>
      <c r="I18" s="13" t="s">
        <v>30</v>
      </c>
      <c r="J18" s="14"/>
    </row>
    <row r="19" ht="39" customHeight="1" spans="1:10">
      <c r="A19" s="21">
        <v>16</v>
      </c>
      <c r="B19" s="6" t="s">
        <v>12</v>
      </c>
      <c r="C19" s="26"/>
      <c r="D19" s="34" t="s">
        <v>61</v>
      </c>
      <c r="E19" s="35" t="s">
        <v>62</v>
      </c>
      <c r="F19" s="10" t="s">
        <v>63</v>
      </c>
      <c r="G19" s="10">
        <f t="shared" si="1"/>
        <v>68.515</v>
      </c>
      <c r="H19" s="13">
        <v>5</v>
      </c>
      <c r="I19" s="13" t="s">
        <v>30</v>
      </c>
      <c r="J19" s="12"/>
    </row>
    <row r="20" ht="39" customHeight="1" spans="1:10">
      <c r="A20" s="21">
        <v>17</v>
      </c>
      <c r="B20" s="6" t="s">
        <v>12</v>
      </c>
      <c r="C20" s="27"/>
      <c r="D20" s="34" t="s">
        <v>64</v>
      </c>
      <c r="E20" s="35" t="s">
        <v>65</v>
      </c>
      <c r="F20" s="10"/>
      <c r="G20" s="10">
        <f>E20*0.5</f>
        <v>33.56</v>
      </c>
      <c r="H20" s="13">
        <v>6</v>
      </c>
      <c r="I20" s="13" t="s">
        <v>30</v>
      </c>
      <c r="J20" s="12" t="s">
        <v>45</v>
      </c>
    </row>
    <row r="21" ht="39" customHeight="1"/>
  </sheetData>
  <mergeCells count="3">
    <mergeCell ref="A2:J2"/>
    <mergeCell ref="C4:C14"/>
    <mergeCell ref="C15:C20"/>
  </mergeCells>
  <pageMargins left="0.196527777777778" right="0.0388888888888889" top="0.393055555555556" bottom="1" header="0.5" footer="0.5"/>
  <pageSetup paperSize="9" scale="9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M8" sqref="A3:M8"/>
    </sheetView>
  </sheetViews>
  <sheetFormatPr defaultColWidth="8.725" defaultRowHeight="13.5" outlineLevelRow="7"/>
  <cols>
    <col min="5" max="5" width="24.6333333333333" customWidth="1"/>
  </cols>
  <sheetData>
    <row r="1" ht="18.75" spans="1:13">
      <c r="A1" s="1" t="s">
        <v>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8.5" spans="1:13">
      <c r="A2" s="2" t="s">
        <v>2</v>
      </c>
      <c r="B2" s="2" t="s">
        <v>67</v>
      </c>
      <c r="C2" s="3" t="s">
        <v>3</v>
      </c>
      <c r="D2" s="3" t="s">
        <v>68</v>
      </c>
      <c r="E2" s="2" t="s">
        <v>69</v>
      </c>
      <c r="F2" s="30" t="s">
        <v>4</v>
      </c>
      <c r="G2" s="4" t="s">
        <v>5</v>
      </c>
      <c r="H2" s="2" t="s">
        <v>6</v>
      </c>
      <c r="I2" s="2" t="s">
        <v>70</v>
      </c>
      <c r="J2" s="2" t="s">
        <v>7</v>
      </c>
      <c r="K2" s="2" t="s">
        <v>8</v>
      </c>
      <c r="L2" s="2" t="s">
        <v>71</v>
      </c>
      <c r="M2" s="11" t="s">
        <v>11</v>
      </c>
    </row>
    <row r="3" ht="33.75" spans="1:13">
      <c r="A3" s="5">
        <v>16</v>
      </c>
      <c r="B3" s="6" t="s">
        <v>72</v>
      </c>
      <c r="C3" s="6" t="s">
        <v>12</v>
      </c>
      <c r="D3" s="36" t="s">
        <v>73</v>
      </c>
      <c r="E3" s="37" t="s">
        <v>74</v>
      </c>
      <c r="F3" s="34" t="s">
        <v>48</v>
      </c>
      <c r="G3" s="34" t="s">
        <v>49</v>
      </c>
      <c r="H3" s="35" t="s">
        <v>50</v>
      </c>
      <c r="I3" s="12">
        <v>7</v>
      </c>
      <c r="J3" s="10" t="s">
        <v>51</v>
      </c>
      <c r="K3" s="10">
        <f t="shared" ref="K3:K8" si="0">H3*0.5+J3*0.5</f>
        <v>72.42</v>
      </c>
      <c r="L3" s="13">
        <v>1</v>
      </c>
      <c r="M3" s="12" t="s">
        <v>75</v>
      </c>
    </row>
    <row r="4" ht="33.75" spans="1:13">
      <c r="A4" s="5">
        <v>14</v>
      </c>
      <c r="B4" s="6" t="s">
        <v>72</v>
      </c>
      <c r="C4" s="6" t="s">
        <v>12</v>
      </c>
      <c r="D4" s="36" t="s">
        <v>76</v>
      </c>
      <c r="E4" s="37" t="s">
        <v>77</v>
      </c>
      <c r="F4" s="34" t="s">
        <v>48</v>
      </c>
      <c r="G4" s="34" t="s">
        <v>52</v>
      </c>
      <c r="H4" s="35" t="s">
        <v>53</v>
      </c>
      <c r="I4" s="34" t="s">
        <v>78</v>
      </c>
      <c r="J4" s="10" t="s">
        <v>54</v>
      </c>
      <c r="K4" s="10">
        <f t="shared" si="0"/>
        <v>71.22</v>
      </c>
      <c r="L4" s="13">
        <v>2</v>
      </c>
      <c r="M4" s="14"/>
    </row>
    <row r="5" ht="33.75" spans="1:13">
      <c r="A5" s="5">
        <v>15</v>
      </c>
      <c r="B5" s="6" t="s">
        <v>72</v>
      </c>
      <c r="C5" s="6" t="s">
        <v>12</v>
      </c>
      <c r="D5" s="36" t="s">
        <v>79</v>
      </c>
      <c r="E5" s="37" t="s">
        <v>80</v>
      </c>
      <c r="F5" s="34" t="s">
        <v>48</v>
      </c>
      <c r="G5" s="34" t="s">
        <v>55</v>
      </c>
      <c r="H5" s="35" t="s">
        <v>56</v>
      </c>
      <c r="I5" s="34" t="s">
        <v>81</v>
      </c>
      <c r="J5" s="10" t="s">
        <v>57</v>
      </c>
      <c r="K5" s="10">
        <f t="shared" si="0"/>
        <v>70.605</v>
      </c>
      <c r="L5" s="13">
        <v>3</v>
      </c>
      <c r="M5" s="14"/>
    </row>
    <row r="6" ht="33.75" spans="1:13">
      <c r="A6" s="5">
        <v>12</v>
      </c>
      <c r="B6" s="6" t="s">
        <v>72</v>
      </c>
      <c r="C6" s="6" t="s">
        <v>12</v>
      </c>
      <c r="D6" s="36" t="s">
        <v>82</v>
      </c>
      <c r="E6" s="37" t="s">
        <v>83</v>
      </c>
      <c r="F6" s="34" t="s">
        <v>48</v>
      </c>
      <c r="G6" s="34" t="s">
        <v>58</v>
      </c>
      <c r="H6" s="35" t="s">
        <v>59</v>
      </c>
      <c r="I6" s="34" t="s">
        <v>84</v>
      </c>
      <c r="J6" s="10" t="s">
        <v>60</v>
      </c>
      <c r="K6" s="10">
        <f t="shared" si="0"/>
        <v>69.25</v>
      </c>
      <c r="L6" s="13">
        <v>4</v>
      </c>
      <c r="M6" s="14"/>
    </row>
    <row r="7" ht="33.75" spans="1:13">
      <c r="A7" s="5">
        <v>17</v>
      </c>
      <c r="B7" s="6" t="s">
        <v>72</v>
      </c>
      <c r="C7" s="6" t="s">
        <v>12</v>
      </c>
      <c r="D7" s="36" t="s">
        <v>85</v>
      </c>
      <c r="E7" s="37" t="s">
        <v>86</v>
      </c>
      <c r="F7" s="34" t="s">
        <v>48</v>
      </c>
      <c r="G7" s="34" t="s">
        <v>61</v>
      </c>
      <c r="H7" s="35" t="s">
        <v>62</v>
      </c>
      <c r="I7" s="12">
        <v>8</v>
      </c>
      <c r="J7" s="10" t="s">
        <v>63</v>
      </c>
      <c r="K7" s="10">
        <f t="shared" si="0"/>
        <v>68.515</v>
      </c>
      <c r="L7" s="13">
        <v>5</v>
      </c>
      <c r="M7" s="12" t="s">
        <v>75</v>
      </c>
    </row>
    <row r="8" ht="33.75" spans="1:13">
      <c r="A8" s="5">
        <v>13</v>
      </c>
      <c r="B8" s="6" t="s">
        <v>72</v>
      </c>
      <c r="C8" s="6" t="s">
        <v>12</v>
      </c>
      <c r="D8" s="36" t="s">
        <v>87</v>
      </c>
      <c r="E8" s="37" t="s">
        <v>88</v>
      </c>
      <c r="F8" s="34" t="s">
        <v>48</v>
      </c>
      <c r="G8" s="34" t="s">
        <v>64</v>
      </c>
      <c r="H8" s="35" t="s">
        <v>65</v>
      </c>
      <c r="I8" s="34" t="s">
        <v>89</v>
      </c>
      <c r="J8" s="10"/>
      <c r="K8" s="10">
        <f t="shared" si="0"/>
        <v>33.56</v>
      </c>
      <c r="L8" s="13">
        <v>6</v>
      </c>
      <c r="M8" s="12" t="s">
        <v>45</v>
      </c>
    </row>
  </sheetData>
  <autoFilter ref="A2:M8">
    <sortState ref="A2:M8">
      <sortCondition ref="K2" descending="1"/>
    </sortState>
    <extLst/>
  </autoFilter>
  <mergeCells count="1">
    <mergeCell ref="A1:M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5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NTKO</cp:lastModifiedBy>
  <dcterms:created xsi:type="dcterms:W3CDTF">2023-12-12T10:59:00Z</dcterms:created>
  <dcterms:modified xsi:type="dcterms:W3CDTF">2023-12-12T16:17:20Z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447DD280E6CC431198935E9A5ADC0E3E_11</vt:lpwstr>
  </property>
  <property fmtid="{D5CDD505-2E9C-101B-9397-08002B2CF9AE}" pid="3" name="KSOProductBuildVer">
    <vt:lpwstr>2052-11.8.2.8721</vt:lpwstr>
  </property>
</Properties>
</file>